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90" windowWidth="9720" windowHeight="7320" tabRatio="282" activeTab="2"/>
  </bookViews>
  <sheets>
    <sheet name="Project Data Entry" sheetId="1" r:id="rId1"/>
    <sheet name="Organization" sheetId="2" r:id="rId2"/>
    <sheet name="ControlVocabularies" sheetId="3" r:id="rId3"/>
    <sheet name="AdminNames" sheetId="4" r:id="rId4"/>
  </sheets>
  <definedNames>
    <definedName name="_xlnm._FilterDatabase" localSheetId="0" hidden="1">'Project Data Entry'!$B$4:$W$30</definedName>
    <definedName name="admin1">OFFSET('AdminNames'!$D$2,0,0,MATCH("*",'AdminNames'!$D:$D,-1)-1,1)</definedName>
    <definedName name="admin1Col">'AdminNames'!$G:$G</definedName>
    <definedName name="admin1NpCode">OFFSET('AdminNames'!$D$2,0,0,MATCH("*",'AdminNames'!$D:$D,-1)-1,2)</definedName>
    <definedName name="admin1Start">'AdminNames'!$G$1</definedName>
    <definedName name="admin2">OFFSET('AdminNames'!$H$2,0,0,MATCH("*",'AdminNames'!$H:$H,-1)-1,1)</definedName>
    <definedName name="admin2Col">'AdminNames'!$K:$K</definedName>
    <definedName name="admin2NpCode">OFFSET('AdminNames'!$H$2,0,0,MATCH("*",'AdminNames'!$H:$H,-1)-1,2)</definedName>
    <definedName name="admin2Start">'AdminNames'!$K$1</definedName>
    <definedName name="admin3">OFFSET('AdminNames'!$K$2,0,0,MATCH("*",'AdminNames'!$K:$K,-1)-1,1)</definedName>
    <definedName name="admin3Col">'AdminNames'!$O:$O</definedName>
    <definedName name="admin3NpCode">OFFSET('AdminNames'!$L$2,0,0,MATCH("*",'AdminNames'!$L:$L,-1)-1,2)</definedName>
    <definedName name="admin3Start">'AdminNames'!$O$1</definedName>
    <definedName name="admin4NpCode">OFFSET('AdminNames'!$P$2,0,0,MATCH("*",'AdminNames'!$P:$P,-1)-1,2)</definedName>
    <definedName name="adminCol">'AdminNames'!$S:$S</definedName>
    <definedName name="adminStart">'AdminNames'!$S$1</definedName>
    <definedName name="Beneficiary">OFFSET('ControlVocabularies'!$D$2,0,0,MATCH("*",'ControlVocabularies'!$D:$D,-1)-1,1)</definedName>
    <definedName name="Country">OFFSET('AdminNames'!$A$2,0,0,MATCH("*",'AdminNames'!$A:$A,-1)-1,1)</definedName>
    <definedName name="countryCol">'AdminNames'!$C:$C</definedName>
    <definedName name="CountryNpCode">OFFSET('AdminNames'!$A$2,0,0,MATCH("*",'AdminNames'!$A:$A,-1)-1,2)</definedName>
    <definedName name="countryStart">'AdminNames'!$C$1</definedName>
    <definedName name="fundingStatus">OFFSET('ControlVocabularies'!$K$2,0,0,MATCH("*",'ControlVocabularies'!$K:$K,-1)-1,1)</definedName>
    <definedName name="fundingType">OFFSET('ControlVocabularies'!$J$2,0,0,MATCH("*",'ControlVocabularies'!$J:$J,-1)-1,1)</definedName>
    <definedName name="organization">OFFSET('Organization'!$A$5,0,0,MATCH("*",'Organization'!$A:$A,-1)-3,1)</definedName>
    <definedName name="OrganizationType">OFFSET('ControlVocabularies'!$H$2,0,0,MATCH("*",'ControlVocabularies'!$H:$H,-1)-1,1)</definedName>
    <definedName name="pNameNpCode">OFFSET('AdminNames'!$T$2,0,0,MATCH("*",'AdminNames'!$T:$T,-1)-1,4)</definedName>
    <definedName name="projectStatus">OFFSET('ControlVocabularies'!$F$2,0,0,MATCH("*",'ControlVocabularies'!$F:$F,-1)-1,1)</definedName>
    <definedName name="projectTheme">OFFSET('ControlVocabularies'!$G$2,0,0,MATCH("*",'ControlVocabularies'!$G:$G,-1)-1,1)</definedName>
    <definedName name="projectType">OFFSET('ControlVocabularies'!$E$2,0,0,MATCH("*",'ControlVocabularies'!$E:$E,-1)-1,1)</definedName>
    <definedName name="Sector">OFFSET('ControlVocabularies'!$A$2,0,0,MATCH("*",'ControlVocabularies'!$A:$A,-1)-1,1)</definedName>
    <definedName name="sectorCol">'ControlVocabularies'!$B:$B</definedName>
    <definedName name="sectorStart">'ControlVocabularies'!$B$1</definedName>
    <definedName name="subSector">OFFSET('ControlVocabularies'!$B$3,0,0,MATCH("*",'ControlVocabularies'!$B:$B,-1)-1,1)</definedName>
    <definedName name="vehicleType">OFFSET('ControlVocabularies'!$I$2,0,0,MATCH("*",'ControlVocabularies'!$I:$I,-1)-1,1)</definedName>
  </definedNames>
  <calcPr fullCalcOnLoad="1"/>
</workbook>
</file>

<file path=xl/sharedStrings.xml><?xml version="1.0" encoding="utf-8"?>
<sst xmlns="http://schemas.openxmlformats.org/spreadsheetml/2006/main" count="1258" uniqueCount="612">
  <si>
    <t>Admin Name</t>
  </si>
  <si>
    <t>Organization List</t>
  </si>
  <si>
    <t>Organization  Name</t>
  </si>
  <si>
    <t>Acronym</t>
  </si>
  <si>
    <t>Organization Type</t>
  </si>
  <si>
    <t>Website</t>
  </si>
  <si>
    <t>Donor</t>
  </si>
  <si>
    <t>Government</t>
  </si>
  <si>
    <t>International NGO</t>
  </si>
  <si>
    <t>International Organization</t>
  </si>
  <si>
    <t>National NGO</t>
  </si>
  <si>
    <t>Military</t>
  </si>
  <si>
    <t>United Nations</t>
  </si>
  <si>
    <t>Vehicle Types</t>
  </si>
  <si>
    <t>Truck - 5 Tonne</t>
  </si>
  <si>
    <t>4x4 - Land Cruiser</t>
  </si>
  <si>
    <t>Truck - 15 Tonne +</t>
  </si>
  <si>
    <t>Truck - 1 Tonne</t>
  </si>
  <si>
    <t>Passenger Bus</t>
  </si>
  <si>
    <t>Motor Cycle</t>
  </si>
  <si>
    <t>Project List</t>
  </si>
  <si>
    <t>Beneficiaries</t>
  </si>
  <si>
    <t>Admin1List</t>
  </si>
  <si>
    <t>Admin1</t>
  </si>
  <si>
    <t>Admin2List</t>
  </si>
  <si>
    <t>CountryList</t>
  </si>
  <si>
    <t>Admin2</t>
  </si>
  <si>
    <t>Admin3List</t>
  </si>
  <si>
    <t>Admin4List</t>
  </si>
  <si>
    <t>Admin1 PCode</t>
  </si>
  <si>
    <t>Admin2 Pcode</t>
  </si>
  <si>
    <t>Admin3 PCode</t>
  </si>
  <si>
    <t>Admin4 Pcode</t>
  </si>
  <si>
    <t>Admin2PCode</t>
  </si>
  <si>
    <t>Admin3 Pcode</t>
  </si>
  <si>
    <t>Lat</t>
  </si>
  <si>
    <t>Long</t>
  </si>
  <si>
    <t>Project Type</t>
  </si>
  <si>
    <t>Project Status</t>
  </si>
  <si>
    <t>Humanitarian Relief</t>
  </si>
  <si>
    <t>3Rs - Recovery, Rehabilitation and Reconstruction</t>
  </si>
  <si>
    <t>Development</t>
  </si>
  <si>
    <t>Stabilisation</t>
  </si>
  <si>
    <t>Approved</t>
  </si>
  <si>
    <t>Project Formulation and Design</t>
  </si>
  <si>
    <t>Approved but Pending (Financing, Personnel,etc)</t>
  </si>
  <si>
    <t>Under Implementation</t>
  </si>
  <si>
    <t>Completed</t>
  </si>
  <si>
    <t>Planned</t>
  </si>
  <si>
    <t>Project Serial No</t>
  </si>
  <si>
    <t>Place Name Pcode</t>
  </si>
  <si>
    <t>Region</t>
  </si>
  <si>
    <t>District</t>
  </si>
  <si>
    <t>United Nations Office for the Coordination of Humanitarian Affairs</t>
  </si>
  <si>
    <t>Organisation</t>
  </si>
  <si>
    <t>Sector/Cluster</t>
  </si>
  <si>
    <t>Sub Sector</t>
  </si>
  <si>
    <t>Country</t>
  </si>
  <si>
    <t>Place Name</t>
  </si>
  <si>
    <t>Beneficiary</t>
  </si>
  <si>
    <t>Number of Beneficiaries</t>
  </si>
  <si>
    <t>Pcode</t>
  </si>
  <si>
    <t>Country Pcode</t>
  </si>
  <si>
    <t>Children</t>
  </si>
  <si>
    <t>Cooperatives</t>
  </si>
  <si>
    <t>Disadvantaged</t>
  </si>
  <si>
    <t>Expellees</t>
  </si>
  <si>
    <t>Family</t>
  </si>
  <si>
    <t>Gender</t>
  </si>
  <si>
    <t>General Population</t>
  </si>
  <si>
    <t>Handicapped/Disabled</t>
  </si>
  <si>
    <t>Host Community</t>
  </si>
  <si>
    <t>Institutions and Agencies</t>
  </si>
  <si>
    <t>Internally Displaced Persons</t>
  </si>
  <si>
    <t>Minorities</t>
  </si>
  <si>
    <t>Orphanages</t>
  </si>
  <si>
    <t>PLWHA - People Living With HIV/AIDS</t>
  </si>
  <si>
    <t>Population in Selected Provinces</t>
  </si>
  <si>
    <t>Pregnant and Nursing Women</t>
  </si>
  <si>
    <t>Refugees</t>
  </si>
  <si>
    <t>Returnees</t>
  </si>
  <si>
    <t>Rural Population</t>
  </si>
  <si>
    <t>Urban Population</t>
  </si>
  <si>
    <t>Vulnerable Population</t>
  </si>
  <si>
    <t>Women</t>
  </si>
  <si>
    <t>Admin3</t>
  </si>
  <si>
    <t>Admin4</t>
  </si>
  <si>
    <t>Logistics</t>
  </si>
  <si>
    <t>Project Title</t>
  </si>
  <si>
    <t>Project Description</t>
  </si>
  <si>
    <t>Project Objective</t>
  </si>
  <si>
    <r>
      <t xml:space="preserve">Secondary Beneficiaries 
</t>
    </r>
    <r>
      <rPr>
        <sz val="9"/>
        <color indexed="8"/>
        <rFont val="Palatino Linotype"/>
        <family val="1"/>
      </rPr>
      <t>(comma separated)</t>
    </r>
  </si>
  <si>
    <t>Number of Secondary Benef.</t>
  </si>
  <si>
    <r>
      <t xml:space="preserve">Implementing Partners
</t>
    </r>
    <r>
      <rPr>
        <sz val="9"/>
        <color indexed="8"/>
        <rFont val="Palatino Linotype"/>
        <family val="1"/>
      </rPr>
      <t>(comma separated)</t>
    </r>
  </si>
  <si>
    <t>Farmers</t>
  </si>
  <si>
    <t>Households</t>
  </si>
  <si>
    <t>Pastoralists</t>
  </si>
  <si>
    <t>Students</t>
  </si>
  <si>
    <t>Teachers</t>
  </si>
  <si>
    <t>Villages</t>
  </si>
  <si>
    <t>Project Theme</t>
  </si>
  <si>
    <t>Advocacy</t>
  </si>
  <si>
    <t>Assessment - Capacity</t>
  </si>
  <si>
    <t>Assessment - Country</t>
  </si>
  <si>
    <t>Assessment - Needs</t>
  </si>
  <si>
    <t>Avian Flu</t>
  </si>
  <si>
    <t>Complex Crises</t>
  </si>
  <si>
    <t>Disaster - Epidemiology</t>
  </si>
  <si>
    <t>Disaster Natural</t>
  </si>
  <si>
    <t xml:space="preserve">Disaster Natural - Floods </t>
  </si>
  <si>
    <t>Disaster Natural - Other</t>
  </si>
  <si>
    <t>Disaster Natural - Slides</t>
  </si>
  <si>
    <t>Disaster Natural - Volcano</t>
  </si>
  <si>
    <t>Disaster Preparedness</t>
  </si>
  <si>
    <t>Donors</t>
  </si>
  <si>
    <t>Early Warning &amp; Contingency Planning</t>
  </si>
  <si>
    <t xml:space="preserve">Emergency Appeals </t>
  </si>
  <si>
    <t>Emergency Funds</t>
  </si>
  <si>
    <t>Emergency Response</t>
  </si>
  <si>
    <t xml:space="preserve">Environmental Emergencies </t>
  </si>
  <si>
    <t>HIV/AIDS</t>
  </si>
  <si>
    <t>Human Resources</t>
  </si>
  <si>
    <t>Human Rights</t>
  </si>
  <si>
    <t>Humanitarian Reform</t>
  </si>
  <si>
    <t>Legal &amp; Constitutional Frameworks</t>
  </si>
  <si>
    <t xml:space="preserve">Lessons Learned </t>
  </si>
  <si>
    <t>Psychosocial Support</t>
  </si>
  <si>
    <t>Public Information</t>
  </si>
  <si>
    <t>Response Strategy &amp; Planning</t>
  </si>
  <si>
    <t>Risk &amp; Vulnerability</t>
  </si>
  <si>
    <t>Security</t>
  </si>
  <si>
    <t>CAP #</t>
  </si>
  <si>
    <t>Project Start Date</t>
  </si>
  <si>
    <t>Project End Date</t>
  </si>
  <si>
    <t>Funding Amount</t>
  </si>
  <si>
    <t>Funding Status</t>
  </si>
  <si>
    <t>Funding Currency</t>
  </si>
  <si>
    <t>Funding Type</t>
  </si>
  <si>
    <t>Funding Reported to FTS</t>
  </si>
  <si>
    <t>Multi-Lateral</t>
  </si>
  <si>
    <t>Bi-Lateral</t>
  </si>
  <si>
    <t>Pending Approval</t>
  </si>
  <si>
    <t>Received</t>
  </si>
  <si>
    <t>Funded</t>
  </si>
  <si>
    <t xml:space="preserve">Disaster Natural -  Seismic </t>
  </si>
  <si>
    <t>Disaster Natural - Hurricanes / Storms</t>
  </si>
  <si>
    <t>Humanitarian Principles and Standards</t>
  </si>
  <si>
    <t>Internal Displacement</t>
  </si>
  <si>
    <t>DDR - Demobilization, Disarmament and Reintegration</t>
  </si>
  <si>
    <t># National Staff</t>
  </si>
  <si>
    <t># International Staff</t>
  </si>
  <si>
    <t># of Vehicles</t>
  </si>
  <si>
    <t>Pakistan</t>
  </si>
  <si>
    <t>Balochistan</t>
  </si>
  <si>
    <t>Awaran</t>
  </si>
  <si>
    <t>Barkhan</t>
  </si>
  <si>
    <t>Bolan</t>
  </si>
  <si>
    <t>Badin</t>
  </si>
  <si>
    <t>Dadu</t>
  </si>
  <si>
    <t>Ghotki</t>
  </si>
  <si>
    <t>Bhag</t>
  </si>
  <si>
    <t>Dhadar</t>
  </si>
  <si>
    <t>Lehri</t>
  </si>
  <si>
    <t>Mach</t>
  </si>
  <si>
    <t>Sanni</t>
  </si>
  <si>
    <t>Golarchi</t>
  </si>
  <si>
    <t>Matli</t>
  </si>
  <si>
    <t>Tando Bago</t>
  </si>
  <si>
    <t>Johi</t>
  </si>
  <si>
    <t>Khairpur Nathan Shah</t>
  </si>
  <si>
    <t>Kotri</t>
  </si>
  <si>
    <t>Mehar</t>
  </si>
  <si>
    <t>Sehwan</t>
  </si>
  <si>
    <t>Thano Bula Khan</t>
  </si>
  <si>
    <t>Daharki</t>
  </si>
  <si>
    <t>Education</t>
  </si>
  <si>
    <t>Emergency Shelter</t>
  </si>
  <si>
    <t>Food</t>
  </si>
  <si>
    <t>Health</t>
  </si>
  <si>
    <t>Nutrition</t>
  </si>
  <si>
    <t>Protection</t>
  </si>
  <si>
    <r>
      <t>Instructions:</t>
    </r>
    <r>
      <rPr>
        <sz val="10"/>
        <rFont val="Arial"/>
        <family val="2"/>
      </rPr>
      <t xml:space="preserve"> Click in the first row under Organisation; if your org is already in the database, please pick it from the list; if not, type in the new organisation details in the Organizaiton Worksheet.  Proceed filling in each column.  Under some headings you must pick from a pre-established list.  Please return the completed spreadsheet to: 
The Project Data Entry worksheet has been </t>
    </r>
    <r>
      <rPr>
        <b/>
        <sz val="10"/>
        <rFont val="Arial"/>
        <family val="2"/>
      </rPr>
      <t>configured to accept data from 5th - 30th Row</t>
    </r>
    <r>
      <rPr>
        <sz val="10"/>
        <rFont val="Arial"/>
        <family val="2"/>
      </rPr>
      <t xml:space="preserve">.  If your data will exceed 30 Rows, please </t>
    </r>
    <r>
      <rPr>
        <b/>
        <sz val="10"/>
        <rFont val="Arial"/>
        <family val="2"/>
      </rPr>
      <t>copy any empty row between 5 and 30</t>
    </r>
    <r>
      <rPr>
        <sz val="10"/>
        <rFont val="Arial"/>
        <family val="2"/>
      </rPr>
      <t xml:space="preserve"> and paste it on the row where you would like to input the data.  Caution: Ensure that you copy an empty row since if you copy a row with data and delete the contents some of the cells containing the formulae may also get erased</t>
    </r>
  </si>
  <si>
    <r>
      <t xml:space="preserve">The Project Data Entry worksheet has been </t>
    </r>
    <r>
      <rPr>
        <b/>
        <sz val="10"/>
        <color indexed="8"/>
        <rFont val="Arial"/>
        <family val="2"/>
      </rPr>
      <t>configured to accept data from 5th - 30th Row</t>
    </r>
    <r>
      <rPr>
        <sz val="10"/>
        <color indexed="8"/>
        <rFont val="Arial"/>
        <family val="2"/>
      </rPr>
      <t xml:space="preserve">. </t>
    </r>
    <r>
      <rPr>
        <b/>
        <sz val="10"/>
        <color indexed="8"/>
        <rFont val="Arial"/>
        <family val="2"/>
      </rPr>
      <t xml:space="preserve"> If your data will exceed 30 Rows</t>
    </r>
    <r>
      <rPr>
        <sz val="10"/>
        <color indexed="8"/>
        <rFont val="Arial"/>
        <family val="2"/>
      </rPr>
      <t xml:space="preserve">, please </t>
    </r>
    <r>
      <rPr>
        <b/>
        <sz val="10"/>
        <color indexed="8"/>
        <rFont val="Arial"/>
        <family val="2"/>
      </rPr>
      <t>copy any empty row between 5 and 30</t>
    </r>
    <r>
      <rPr>
        <sz val="10"/>
        <color indexed="8"/>
        <rFont val="Arial"/>
        <family val="2"/>
      </rPr>
      <t xml:space="preserve"> and paste it on the row where you would like to input the data.  </t>
    </r>
    <r>
      <rPr>
        <b/>
        <sz val="10"/>
        <color indexed="8"/>
        <rFont val="Arial"/>
        <family val="2"/>
      </rPr>
      <t>Caution</t>
    </r>
    <r>
      <rPr>
        <sz val="10"/>
        <color indexed="8"/>
        <rFont val="Arial"/>
        <family val="2"/>
      </rPr>
      <t>: Ensure that you copy an empty row since if you copy a row with data and delete the contents some of the cells containing the formulae may also get erased</t>
    </r>
  </si>
  <si>
    <t>Disputed Area</t>
  </si>
  <si>
    <t>F.A.N.A</t>
  </si>
  <si>
    <t>F.A.N.A.</t>
  </si>
  <si>
    <t>Chagai</t>
  </si>
  <si>
    <t>F.A.T.A.</t>
  </si>
  <si>
    <t>Dera Bugti</t>
  </si>
  <si>
    <t>Islamabad</t>
  </si>
  <si>
    <t>Gwadar</t>
  </si>
  <si>
    <t>N.W.F.P.</t>
  </si>
  <si>
    <t>Jaffarabad</t>
  </si>
  <si>
    <t>P.A.K.</t>
  </si>
  <si>
    <t>Jhal Magsi</t>
  </si>
  <si>
    <t>Dalbandin</t>
  </si>
  <si>
    <t>PAK-AJK</t>
  </si>
  <si>
    <t>Kalat</t>
  </si>
  <si>
    <t>Nushki</t>
  </si>
  <si>
    <t>Punjab</t>
  </si>
  <si>
    <t>Kech</t>
  </si>
  <si>
    <t>Taftan</t>
  </si>
  <si>
    <t>Sindh</t>
  </si>
  <si>
    <t>Kharan</t>
  </si>
  <si>
    <t>Khuzdar</t>
  </si>
  <si>
    <t>Phelawagh</t>
  </si>
  <si>
    <t>Killa Abdullah</t>
  </si>
  <si>
    <t>Sui</t>
  </si>
  <si>
    <t>Killa Saifullah</t>
  </si>
  <si>
    <t>Kohlu</t>
  </si>
  <si>
    <t>Pasni</t>
  </si>
  <si>
    <t>Lasbela</t>
  </si>
  <si>
    <t>Jhat Pat</t>
  </si>
  <si>
    <t>Loralai</t>
  </si>
  <si>
    <t>Usta Mohammad</t>
  </si>
  <si>
    <t>Mastung</t>
  </si>
  <si>
    <t>Gandawa</t>
  </si>
  <si>
    <t>Musakhel</t>
  </si>
  <si>
    <t>Nasirabad</t>
  </si>
  <si>
    <t>Noshki</t>
  </si>
  <si>
    <t>Surab</t>
  </si>
  <si>
    <t>Panjgur</t>
  </si>
  <si>
    <t>Buleda</t>
  </si>
  <si>
    <t>Pishin</t>
  </si>
  <si>
    <t>Dasht</t>
  </si>
  <si>
    <t>Quetta</t>
  </si>
  <si>
    <t>Kech (Turbat)</t>
  </si>
  <si>
    <t>Sibi</t>
  </si>
  <si>
    <t>Tump</t>
  </si>
  <si>
    <t>Zhob</t>
  </si>
  <si>
    <t>Ziarat</t>
  </si>
  <si>
    <t>Mashkhel</t>
  </si>
  <si>
    <t>Rakhshan (Besima)</t>
  </si>
  <si>
    <t>Diamir</t>
  </si>
  <si>
    <t>Baltistan</t>
  </si>
  <si>
    <t>Naal</t>
  </si>
  <si>
    <t>Wadh</t>
  </si>
  <si>
    <t>Ghanche</t>
  </si>
  <si>
    <t>Chaman</t>
  </si>
  <si>
    <t>Ghizer</t>
  </si>
  <si>
    <t>Gulistan</t>
  </si>
  <si>
    <t>Gilgit</t>
  </si>
  <si>
    <t>Bajaur Agency</t>
  </si>
  <si>
    <t>Upper Zhob</t>
  </si>
  <si>
    <t>Khyber Agency</t>
  </si>
  <si>
    <t>Kahan</t>
  </si>
  <si>
    <t>Kurrum Agency</t>
  </si>
  <si>
    <t>Mohmand Agency</t>
  </si>
  <si>
    <t>Mawand</t>
  </si>
  <si>
    <t>North Waziristan Agency</t>
  </si>
  <si>
    <t>Bela</t>
  </si>
  <si>
    <t>Orakzai Agency</t>
  </si>
  <si>
    <t>Dureji</t>
  </si>
  <si>
    <t>South Waziristan Agency</t>
  </si>
  <si>
    <t>Hub</t>
  </si>
  <si>
    <t>Tribal Area adj Lakki Marwa</t>
  </si>
  <si>
    <t>Kanraj</t>
  </si>
  <si>
    <t>Tribal Area Adjacent Bannu</t>
  </si>
  <si>
    <t>Duki</t>
  </si>
  <si>
    <t>Tribal Area Adjacent D.I.Khan</t>
  </si>
  <si>
    <t>Tribal Area Adjacent Kohat</t>
  </si>
  <si>
    <t>Sinjawi</t>
  </si>
  <si>
    <t>Tribal Area Adjacent Peshawar</t>
  </si>
  <si>
    <t>Tribal Area Adjacent Tank</t>
  </si>
  <si>
    <t>Chhattar</t>
  </si>
  <si>
    <t>Bannu</t>
  </si>
  <si>
    <t>Dera Murad Jamali</t>
  </si>
  <si>
    <t>Batagram</t>
  </si>
  <si>
    <t>Buner</t>
  </si>
  <si>
    <t>Barshore</t>
  </si>
  <si>
    <t>Charsadda</t>
  </si>
  <si>
    <t>Karezat</t>
  </si>
  <si>
    <t>Chitral</t>
  </si>
  <si>
    <t>D. I. Khan</t>
  </si>
  <si>
    <t>Panjpai Sub-Tehsil</t>
  </si>
  <si>
    <t>Hangu</t>
  </si>
  <si>
    <t>Haripur</t>
  </si>
  <si>
    <t>Harnai</t>
  </si>
  <si>
    <t>Karak</t>
  </si>
  <si>
    <t>Kohat</t>
  </si>
  <si>
    <t>Kakar Khurasan</t>
  </si>
  <si>
    <t>Kohistan</t>
  </si>
  <si>
    <t>Sherani</t>
  </si>
  <si>
    <t>Lakki Marwat</t>
  </si>
  <si>
    <t>Lower Dir</t>
  </si>
  <si>
    <t>Malakand PA</t>
  </si>
  <si>
    <t>Mansehra</t>
  </si>
  <si>
    <t>Astore</t>
  </si>
  <si>
    <t>Mardan</t>
  </si>
  <si>
    <t>Chilas</t>
  </si>
  <si>
    <t>Nowshera</t>
  </si>
  <si>
    <t>Kharmang</t>
  </si>
  <si>
    <t>Peshawar</t>
  </si>
  <si>
    <t>Shigar</t>
  </si>
  <si>
    <t>Swabi</t>
  </si>
  <si>
    <t>Skardu</t>
  </si>
  <si>
    <t>Swat</t>
  </si>
  <si>
    <t>Khaplu</t>
  </si>
  <si>
    <t>Tank</t>
  </si>
  <si>
    <t>Mashabbrum</t>
  </si>
  <si>
    <t>Upper Dir</t>
  </si>
  <si>
    <t>Punial/Ishkoman</t>
  </si>
  <si>
    <t>Name</t>
  </si>
  <si>
    <t>P-Code</t>
  </si>
  <si>
    <t>Bhimber</t>
  </si>
  <si>
    <t>Hunza</t>
  </si>
  <si>
    <t>Kotli</t>
  </si>
  <si>
    <t>Nagar</t>
  </si>
  <si>
    <t>Mirpur</t>
  </si>
  <si>
    <t>Bar Chamer Kand</t>
  </si>
  <si>
    <t>Poonch</t>
  </si>
  <si>
    <t>Barang</t>
  </si>
  <si>
    <t>Sudhnoti</t>
  </si>
  <si>
    <t>Khar Bajaur</t>
  </si>
  <si>
    <t>Bagh</t>
  </si>
  <si>
    <t>Mamund</t>
  </si>
  <si>
    <t>Muzaffarabad</t>
  </si>
  <si>
    <t>Nawagai</t>
  </si>
  <si>
    <t>Salarzai</t>
  </si>
  <si>
    <t>Attock</t>
  </si>
  <si>
    <t>Utman Khel</t>
  </si>
  <si>
    <t>Bahawalnagar</t>
  </si>
  <si>
    <t>Bara</t>
  </si>
  <si>
    <t>Bahawalpur</t>
  </si>
  <si>
    <t>Jamurd</t>
  </si>
  <si>
    <t>Bhakkar</t>
  </si>
  <si>
    <t>Landi Kotal</t>
  </si>
  <si>
    <t>Chakwal</t>
  </si>
  <si>
    <t>Mulagori</t>
  </si>
  <si>
    <t>D. G. Khan</t>
  </si>
  <si>
    <t>Fr Kurram</t>
  </si>
  <si>
    <t>Faisalabad</t>
  </si>
  <si>
    <t>Lower Kurram</t>
  </si>
  <si>
    <t>Gujranwala</t>
  </si>
  <si>
    <t>Upper Kurram</t>
  </si>
  <si>
    <t>Gujrat</t>
  </si>
  <si>
    <t>Ambar Utman Khel</t>
  </si>
  <si>
    <t>Hafizabad</t>
  </si>
  <si>
    <t>Halim Zai</t>
  </si>
  <si>
    <t>Jhang</t>
  </si>
  <si>
    <t>Pindiali</t>
  </si>
  <si>
    <t>Jhelum</t>
  </si>
  <si>
    <t>Prang Ghar</t>
  </si>
  <si>
    <t>Kasur</t>
  </si>
  <si>
    <t>Safi</t>
  </si>
  <si>
    <t>Khanewal</t>
  </si>
  <si>
    <t>Upper Mohammad</t>
  </si>
  <si>
    <t>Khushab</t>
  </si>
  <si>
    <t>Yake Ghund</t>
  </si>
  <si>
    <t>Lahore</t>
  </si>
  <si>
    <t>Data Khel</t>
  </si>
  <si>
    <t>Leiah</t>
  </si>
  <si>
    <t>Dossali</t>
  </si>
  <si>
    <t>Lodhran</t>
  </si>
  <si>
    <t>Gharyum</t>
  </si>
  <si>
    <t>Mandi Bahauddin</t>
  </si>
  <si>
    <t>Ghulam Khan</t>
  </si>
  <si>
    <t>Mianwali</t>
  </si>
  <si>
    <t>Mir Ali</t>
  </si>
  <si>
    <t>Multan</t>
  </si>
  <si>
    <t>Miran Shah</t>
  </si>
  <si>
    <t>Muzaffargarh</t>
  </si>
  <si>
    <t>Razmak</t>
  </si>
  <si>
    <t>Narowal</t>
  </si>
  <si>
    <t>Shewa</t>
  </si>
  <si>
    <t>Okara</t>
  </si>
  <si>
    <t>Spinwam</t>
  </si>
  <si>
    <t>Pakpattan</t>
  </si>
  <si>
    <t>Central</t>
  </si>
  <si>
    <t>Rahim Yar Khan</t>
  </si>
  <si>
    <t>Ismail</t>
  </si>
  <si>
    <t>Rajanpur</t>
  </si>
  <si>
    <t>Lower</t>
  </si>
  <si>
    <t>Rawalpindi</t>
  </si>
  <si>
    <t>Upper</t>
  </si>
  <si>
    <t>Sahiwal</t>
  </si>
  <si>
    <t>Birmal</t>
  </si>
  <si>
    <t>Sargodha</t>
  </si>
  <si>
    <t>Ladha</t>
  </si>
  <si>
    <t>Sheikhupura</t>
  </si>
  <si>
    <t>Makin</t>
  </si>
  <si>
    <t>Sialkot</t>
  </si>
  <si>
    <t>Sararogha</t>
  </si>
  <si>
    <t>Toba Tek Singh</t>
  </si>
  <si>
    <t>Serwekai</t>
  </si>
  <si>
    <t>Vehari</t>
  </si>
  <si>
    <t>Tiarza</t>
  </si>
  <si>
    <t>Toi Khulla</t>
  </si>
  <si>
    <t>Wana</t>
  </si>
  <si>
    <t>Dhana Bhittanie</t>
  </si>
  <si>
    <t>Hyderabad</t>
  </si>
  <si>
    <t>Wazir Ahmedzai</t>
  </si>
  <si>
    <t>Jacobabad</t>
  </si>
  <si>
    <t>Drazinda</t>
  </si>
  <si>
    <t>Karachi Central</t>
  </si>
  <si>
    <t>Afridy Adam Khel</t>
  </si>
  <si>
    <t>Karachi East</t>
  </si>
  <si>
    <t>Hassan Khel</t>
  </si>
  <si>
    <t>Karachi South</t>
  </si>
  <si>
    <t>Jandola</t>
  </si>
  <si>
    <t>Karachi West</t>
  </si>
  <si>
    <t>Khairpur</t>
  </si>
  <si>
    <t>Larkana</t>
  </si>
  <si>
    <t>Malir</t>
  </si>
  <si>
    <t>Daggar</t>
  </si>
  <si>
    <t>Mirpur Khas</t>
  </si>
  <si>
    <t>Naushahro Feroze</t>
  </si>
  <si>
    <t>Tangi</t>
  </si>
  <si>
    <t>Nawabshah</t>
  </si>
  <si>
    <t>Mastuj</t>
  </si>
  <si>
    <t>Sanghar</t>
  </si>
  <si>
    <t>Shikarpur</t>
  </si>
  <si>
    <t>Kulachi</t>
  </si>
  <si>
    <t>Sukkur</t>
  </si>
  <si>
    <t>Paharpur</t>
  </si>
  <si>
    <t>Tharparkar</t>
  </si>
  <si>
    <t>Thatta</t>
  </si>
  <si>
    <t>Ghazi</t>
  </si>
  <si>
    <t>Umer Kot</t>
  </si>
  <si>
    <t>Banda Daud Shah</t>
  </si>
  <si>
    <t>Takhat Nasrati</t>
  </si>
  <si>
    <t>Alpuri</t>
  </si>
  <si>
    <t>Palas</t>
  </si>
  <si>
    <t>Pattan</t>
  </si>
  <si>
    <t>Puran</t>
  </si>
  <si>
    <t>Jandool</t>
  </si>
  <si>
    <t>Temergara</t>
  </si>
  <si>
    <t>Sam Rani Zai</t>
  </si>
  <si>
    <t>Swat Rani Zai</t>
  </si>
  <si>
    <t>Kala Dhaka</t>
  </si>
  <si>
    <t>Ogai</t>
  </si>
  <si>
    <t>Takht Bhai</t>
  </si>
  <si>
    <t>Lahor</t>
  </si>
  <si>
    <t>Matta</t>
  </si>
  <si>
    <t>Dir</t>
  </si>
  <si>
    <t>Wari</t>
  </si>
  <si>
    <t>Barnala</t>
  </si>
  <si>
    <t>Samahni</t>
  </si>
  <si>
    <t>Fatehpur Thakiala</t>
  </si>
  <si>
    <t>Sehnsa</t>
  </si>
  <si>
    <t>Dudyal</t>
  </si>
  <si>
    <t>Abbaspur</t>
  </si>
  <si>
    <t>Pallandari</t>
  </si>
  <si>
    <t>Dhir Kot</t>
  </si>
  <si>
    <t>Athmuqam</t>
  </si>
  <si>
    <t>Hattian</t>
  </si>
  <si>
    <t>Hajira</t>
  </si>
  <si>
    <t>Haveli</t>
  </si>
  <si>
    <t>Rawalakot</t>
  </si>
  <si>
    <t>Fateh Jang</t>
  </si>
  <si>
    <t>Hasan Abdal</t>
  </si>
  <si>
    <t>Jand</t>
  </si>
  <si>
    <t>Pindi Gheb</t>
  </si>
  <si>
    <t>Chishtian</t>
  </si>
  <si>
    <t>Fortabbas</t>
  </si>
  <si>
    <t>Haroonabad</t>
  </si>
  <si>
    <t>Minchinabad</t>
  </si>
  <si>
    <t>Ahmadpur East</t>
  </si>
  <si>
    <t>Hasilpur</t>
  </si>
  <si>
    <t>Khairpur Tamewali</t>
  </si>
  <si>
    <t>Yazman</t>
  </si>
  <si>
    <t>Darya Khan</t>
  </si>
  <si>
    <t>Kalur Kot</t>
  </si>
  <si>
    <t>Mankera</t>
  </si>
  <si>
    <t>Choa Saidan Shah</t>
  </si>
  <si>
    <t>Tala Gang</t>
  </si>
  <si>
    <t>De-Excluded Area D.G</t>
  </si>
  <si>
    <t>Dera Ghazi Khan</t>
  </si>
  <si>
    <t>Taunsa</t>
  </si>
  <si>
    <t>Chak Jhumra</t>
  </si>
  <si>
    <t>Faisalabad City</t>
  </si>
  <si>
    <t>Faisalabad Sadar</t>
  </si>
  <si>
    <t>Jaranwala</t>
  </si>
  <si>
    <t>Summundri</t>
  </si>
  <si>
    <t>Tandlian Wala</t>
  </si>
  <si>
    <t>Kamoke</t>
  </si>
  <si>
    <t>Nowshera Virkan</t>
  </si>
  <si>
    <t>Wazirabad</t>
  </si>
  <si>
    <t>Kharian</t>
  </si>
  <si>
    <t>Sarai Alamgir</t>
  </si>
  <si>
    <t>Pindi Bhattian</t>
  </si>
  <si>
    <t>Chiniot</t>
  </si>
  <si>
    <t>Shorkot</t>
  </si>
  <si>
    <t>Pind Dadan Khan</t>
  </si>
  <si>
    <t>Sohawa</t>
  </si>
  <si>
    <t>Chunian</t>
  </si>
  <si>
    <t>Pattoki</t>
  </si>
  <si>
    <t>Jahanian</t>
  </si>
  <si>
    <t>Kabirwala</t>
  </si>
  <si>
    <t>Mian Channu</t>
  </si>
  <si>
    <t>Noorpur</t>
  </si>
  <si>
    <t>Lahore Cantt</t>
  </si>
  <si>
    <t>Lahore City</t>
  </si>
  <si>
    <t>Choubara</t>
  </si>
  <si>
    <t>Karor Lal Esan</t>
  </si>
  <si>
    <t>Dunyapur</t>
  </si>
  <si>
    <t>Kahror Pacca</t>
  </si>
  <si>
    <t>Malakwal</t>
  </si>
  <si>
    <t>Phalia</t>
  </si>
  <si>
    <t>Isakhel</t>
  </si>
  <si>
    <t>Piplan</t>
  </si>
  <si>
    <t>Jalalpur Pirwala</t>
  </si>
  <si>
    <t>Multan City</t>
  </si>
  <si>
    <t>Multan Saddar</t>
  </si>
  <si>
    <t>Shujabad</t>
  </si>
  <si>
    <t>Alipur</t>
  </si>
  <si>
    <t>Jatoi</t>
  </si>
  <si>
    <t>Kot Addu</t>
  </si>
  <si>
    <t>Shakargarh</t>
  </si>
  <si>
    <t>Depalpur</t>
  </si>
  <si>
    <t>Renala Khurd</t>
  </si>
  <si>
    <t>Arif Wala</t>
  </si>
  <si>
    <t>Khanpur</t>
  </si>
  <si>
    <t>Liaquat Pur</t>
  </si>
  <si>
    <t>Sadiqabad</t>
  </si>
  <si>
    <t>De-Excluded Area</t>
  </si>
  <si>
    <t>Jampur</t>
  </si>
  <si>
    <t>Rojhan</t>
  </si>
  <si>
    <t>Gujar Khan</t>
  </si>
  <si>
    <t>Kahuta</t>
  </si>
  <si>
    <t>Murree</t>
  </si>
  <si>
    <t>Taxila</t>
  </si>
  <si>
    <t>Chichawatni</t>
  </si>
  <si>
    <t>Bhalwal</t>
  </si>
  <si>
    <t>Shahpur</t>
  </si>
  <si>
    <t>Sillanwali</t>
  </si>
  <si>
    <t>Ferozewala</t>
  </si>
  <si>
    <t>Nankana Sahib</t>
  </si>
  <si>
    <t>Safdarabad</t>
  </si>
  <si>
    <t>Daska</t>
  </si>
  <si>
    <t>Pasrur</t>
  </si>
  <si>
    <t>Gojra</t>
  </si>
  <si>
    <t>Kamalia</t>
  </si>
  <si>
    <t>Burewala</t>
  </si>
  <si>
    <t>Mailsi</t>
  </si>
  <si>
    <t>Khangarh</t>
  </si>
  <si>
    <t>Mirpur Mathelo</t>
  </si>
  <si>
    <t>Ubauro</t>
  </si>
  <si>
    <t>Hala</t>
  </si>
  <si>
    <t>Hyderabad City</t>
  </si>
  <si>
    <t>Latifabad</t>
  </si>
  <si>
    <t>Matiari</t>
  </si>
  <si>
    <t>Qasimabad</t>
  </si>
  <si>
    <t>Tando Allahyar</t>
  </si>
  <si>
    <t>Tando Muhammad Khan</t>
  </si>
  <si>
    <t>Garhi Khairo</t>
  </si>
  <si>
    <t>Kandhkot</t>
  </si>
  <si>
    <t>Kashmore</t>
  </si>
  <si>
    <t>Thul</t>
  </si>
  <si>
    <t>Faiz Ganj</t>
  </si>
  <si>
    <t>Gambat</t>
  </si>
  <si>
    <t>Kingri</t>
  </si>
  <si>
    <t>Kot Diji</t>
  </si>
  <si>
    <t>Mirwah</t>
  </si>
  <si>
    <t>Nara</t>
  </si>
  <si>
    <t>Sobho Dero</t>
  </si>
  <si>
    <t>Dokri</t>
  </si>
  <si>
    <t>Kambar Ali Khan</t>
  </si>
  <si>
    <t>Miro Khan</t>
  </si>
  <si>
    <t>Ratodero</t>
  </si>
  <si>
    <t>Shahdad Kot</t>
  </si>
  <si>
    <t>Warah</t>
  </si>
  <si>
    <t>Digri</t>
  </si>
  <si>
    <t>Kot Ghulam Muhammad</t>
  </si>
  <si>
    <t>Bhiria</t>
  </si>
  <si>
    <t>Kandiaro</t>
  </si>
  <si>
    <t>Moro</t>
  </si>
  <si>
    <t>Daulat Pur</t>
  </si>
  <si>
    <t>Sakrand</t>
  </si>
  <si>
    <t>Jam Nawaz Ali</t>
  </si>
  <si>
    <t>Khipro</t>
  </si>
  <si>
    <t>Shahdadpur</t>
  </si>
  <si>
    <t>Sinjhoro</t>
  </si>
  <si>
    <t>Tando Adam</t>
  </si>
  <si>
    <t>Garhi Yasin</t>
  </si>
  <si>
    <t>Lakhi</t>
  </si>
  <si>
    <t>Pano Aqil</t>
  </si>
  <si>
    <t>Rohri</t>
  </si>
  <si>
    <t>Salehpat</t>
  </si>
  <si>
    <t>Chachro</t>
  </si>
  <si>
    <t>Diplo</t>
  </si>
  <si>
    <t>Mithi</t>
  </si>
  <si>
    <t>Nagar Parkar</t>
  </si>
  <si>
    <t>Ghorabari</t>
  </si>
  <si>
    <t>Jati</t>
  </si>
  <si>
    <t>Keti Bunder</t>
  </si>
  <si>
    <t>Kharo Chan</t>
  </si>
  <si>
    <t>Mirpur Bathoro</t>
  </si>
  <si>
    <t>Mirpur Sakro</t>
  </si>
  <si>
    <t>Shah Bunder</t>
  </si>
  <si>
    <t>Sujawal</t>
  </si>
  <si>
    <t>Kunri</t>
  </si>
  <si>
    <t>Pithoro</t>
  </si>
  <si>
    <t>Samaro</t>
  </si>
  <si>
    <r>
      <t xml:space="preserve">Project Theme
</t>
    </r>
    <r>
      <rPr>
        <sz val="9"/>
        <rFont val="Palatino Linotype"/>
        <family val="1"/>
      </rPr>
      <t>(Comma Separated)</t>
    </r>
  </si>
  <si>
    <t>Agriculture</t>
  </si>
  <si>
    <t>Camp Coordination and Camp Management</t>
  </si>
  <si>
    <t>Capacity Building</t>
  </si>
  <si>
    <t>Coordination and Support Services</t>
  </si>
  <si>
    <t>Early Recovery</t>
  </si>
  <si>
    <t>Emergency Telecommunications</t>
  </si>
  <si>
    <t>Environment</t>
  </si>
  <si>
    <t>Mine Action</t>
  </si>
  <si>
    <t>Multi-Sector</t>
  </si>
  <si>
    <t>Water Hygiene and Sanitation</t>
  </si>
  <si>
    <r>
      <t xml:space="preserve">Pcode
</t>
    </r>
    <r>
      <rPr>
        <sz val="8"/>
        <color indexed="8"/>
        <rFont val="Palatino Linotype"/>
        <family val="1"/>
      </rPr>
      <t>(display column - do not enter any data)</t>
    </r>
  </si>
  <si>
    <r>
      <t xml:space="preserve">Place Name Latitude
</t>
    </r>
    <r>
      <rPr>
        <sz val="8"/>
        <rFont val="Palatino Linotype"/>
        <family val="1"/>
      </rPr>
      <t>(display column - do not enter any data)</t>
    </r>
  </si>
  <si>
    <r>
      <t xml:space="preserve">Place Name Longitude
</t>
    </r>
    <r>
      <rPr>
        <sz val="8"/>
        <rFont val="Palatino Linotype"/>
        <family val="1"/>
      </rPr>
      <t>(display column - do not enter any data)</t>
    </r>
  </si>
  <si>
    <r>
      <t xml:space="preserve">Types of Vehicles
</t>
    </r>
    <r>
      <rPr>
        <sz val="8"/>
        <rFont val="Palatino Linotype"/>
        <family val="1"/>
      </rPr>
      <t>(comma separated)</t>
    </r>
  </si>
  <si>
    <r>
      <t xml:space="preserve">Cluster Lead
</t>
    </r>
    <r>
      <rPr>
        <sz val="8"/>
        <rFont val="Arial"/>
        <family val="2"/>
      </rPr>
      <t>(comma separated)</t>
    </r>
  </si>
  <si>
    <r>
      <t xml:space="preserve">Sector/Cluster
</t>
    </r>
    <r>
      <rPr>
        <sz val="9"/>
        <rFont val="Palatino Linotype"/>
        <family val="1"/>
      </rPr>
      <t>(Unique list of Sectors.  Default given is a list of IASC/CAP sectors.  Add/Edit/Delete as required)</t>
    </r>
  </si>
  <si>
    <r>
      <t xml:space="preserve">Sector/Cluster
</t>
    </r>
    <r>
      <rPr>
        <sz val="9"/>
        <rFont val="Palatino Linotype"/>
        <family val="1"/>
      </rPr>
      <t>(This sector column is related to the sub sector.  Populate this column as per the sub sector)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</si>
</sst>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_-;\-* #,##0.00_-;_-* &quot;-&quot;??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&quot;£&quot;* #,##0_-;\-&quot;£&quot;* #,##0_-;_-&quot;£&quot;* &quot;-&quot;_-;_-@_-"/>
    <numFmt numFmtId="172" formatCode="0.00000"/>
    <numFmt numFmtId="173" formatCode="[$-409]dddd\,\ dd\ mmmm\,\ yyyy"/>
    <numFmt numFmtId="174" formatCode="0;[Red]0"/>
  </numFmts>
  <fonts count="27">
    <font>
      <sz val="10"/>
      <name val="Arial"/>
      <family val="0"/>
    </font>
    <font>
      <b/>
      <sz val="14"/>
      <color indexed="8"/>
      <name val="Palatino Linotype"/>
      <family val="1"/>
    </font>
    <font>
      <sz val="18"/>
      <color indexed="8"/>
      <name val="Arial Black"/>
      <family val="2"/>
    </font>
    <font>
      <sz val="8"/>
      <name val="Palatino Linotype"/>
      <family val="1"/>
    </font>
    <font>
      <b/>
      <sz val="8"/>
      <color indexed="8"/>
      <name val="Palatino Linotype"/>
      <family val="1"/>
    </font>
    <font>
      <sz val="8"/>
      <color indexed="8"/>
      <name val="Palatino Linotype"/>
      <family val="1"/>
    </font>
    <font>
      <b/>
      <sz val="9"/>
      <color indexed="8"/>
      <name val="Palatino Linotype"/>
      <family val="1"/>
    </font>
    <font>
      <sz val="9"/>
      <name val="Palatino Linotype"/>
      <family val="1"/>
    </font>
    <font>
      <sz val="9"/>
      <name val="Arial"/>
      <family val="0"/>
    </font>
    <font>
      <sz val="8"/>
      <name val="Arial"/>
      <family val="0"/>
    </font>
    <font>
      <sz val="8"/>
      <name val="Tahoma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name val="Palatino Linotype"/>
      <family val="1"/>
    </font>
    <font>
      <b/>
      <sz val="9"/>
      <name val="Palatino Linotype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Palatino Linotype"/>
      <family val="1"/>
    </font>
    <font>
      <sz val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Palatino Linotype"/>
      <family val="1"/>
    </font>
    <font>
      <sz val="8"/>
      <name val="MS Sans Serif"/>
      <family val="0"/>
    </font>
    <font>
      <sz val="12"/>
      <name val="Times New Roman"/>
      <family val="1"/>
    </font>
    <font>
      <sz val="8"/>
      <color indexed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1" fontId="6" fillId="3" borderId="3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1" fontId="6" fillId="3" borderId="5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Font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0" xfId="0" applyFont="1" applyAlignment="1">
      <alignment vertical="top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1" fontId="11" fillId="2" borderId="1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14" fontId="3" fillId="2" borderId="0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top" wrapText="1"/>
    </xf>
    <xf numFmtId="14" fontId="3" fillId="2" borderId="2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0" fontId="14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1" fontId="6" fillId="3" borderId="3" xfId="0" applyNumberFormat="1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0" fontId="14" fillId="3" borderId="11" xfId="0" applyFont="1" applyFill="1" applyBorder="1" applyAlignment="1">
      <alignment vertical="top" wrapText="1"/>
    </xf>
    <xf numFmtId="0" fontId="6" fillId="3" borderId="11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vertical="center" wrapText="1"/>
    </xf>
    <xf numFmtId="14" fontId="15" fillId="3" borderId="13" xfId="0" applyNumberFormat="1" applyFont="1" applyFill="1" applyBorder="1" applyAlignment="1">
      <alignment vertical="center" wrapText="1"/>
    </xf>
    <xf numFmtId="1" fontId="15" fillId="3" borderId="13" xfId="0" applyNumberFormat="1" applyFont="1" applyFill="1" applyBorder="1" applyAlignment="1">
      <alignment vertical="center"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0" fontId="13" fillId="3" borderId="14" xfId="0" applyFont="1" applyFill="1" applyBorder="1" applyAlignment="1">
      <alignment horizontal="left" vertical="top" wrapText="1"/>
    </xf>
    <xf numFmtId="0" fontId="13" fillId="3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2" fillId="2" borderId="16" xfId="0" applyFont="1" applyFill="1" applyBorder="1" applyAlignment="1">
      <alignment/>
    </xf>
    <xf numFmtId="0" fontId="13" fillId="2" borderId="17" xfId="0" applyFont="1" applyFill="1" applyBorder="1" applyAlignment="1">
      <alignment/>
    </xf>
    <xf numFmtId="0" fontId="16" fillId="0" borderId="0" xfId="0" applyFont="1" applyAlignment="1">
      <alignment horizontal="left" vertical="top" wrapText="1"/>
    </xf>
    <xf numFmtId="0" fontId="16" fillId="4" borderId="0" xfId="0" applyFont="1" applyFill="1" applyAlignment="1">
      <alignment horizontal="left" vertical="top" wrapText="1"/>
    </xf>
    <xf numFmtId="0" fontId="16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4" borderId="0" xfId="0" applyFill="1" applyAlignment="1">
      <alignment horizontal="left" wrapText="1"/>
    </xf>
    <xf numFmtId="1" fontId="2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13" fillId="0" borderId="18" xfId="0" applyFont="1" applyBorder="1" applyAlignment="1">
      <alignment vertical="top"/>
    </xf>
    <xf numFmtId="0" fontId="13" fillId="3" borderId="19" xfId="0" applyFont="1" applyFill="1" applyBorder="1" applyAlignment="1">
      <alignment horizontal="left" vertical="top" wrapText="1"/>
    </xf>
    <xf numFmtId="0" fontId="24" fillId="0" borderId="0" xfId="0" applyFont="1" applyAlignment="1" applyProtection="1">
      <alignment horizontal="left"/>
      <protection locked="0"/>
    </xf>
    <xf numFmtId="0" fontId="25" fillId="0" borderId="20" xfId="0" applyFont="1" applyBorder="1" applyAlignment="1">
      <alignment vertical="top" wrapText="1"/>
    </xf>
    <xf numFmtId="0" fontId="3" fillId="2" borderId="21" xfId="0" applyFont="1" applyFill="1" applyBorder="1" applyAlignment="1">
      <alignment vertical="center" wrapText="1"/>
    </xf>
    <xf numFmtId="0" fontId="0" fillId="0" borderId="22" xfId="0" applyBorder="1" applyAlignment="1">
      <alignment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49" fontId="26" fillId="0" borderId="0" xfId="0" applyNumberFormat="1" applyFont="1" applyAlignment="1">
      <alignment horizontal="left"/>
    </xf>
    <xf numFmtId="174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6" fillId="3" borderId="8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vertical="center" wrapText="1"/>
    </xf>
    <xf numFmtId="14" fontId="3" fillId="2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6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21" fillId="5" borderId="26" xfId="0" applyNumberFormat="1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1" fillId="2" borderId="28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23" fillId="2" borderId="1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30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G225"/>
  <sheetViews>
    <sheetView workbookViewId="0" topLeftCell="A1">
      <pane ySplit="4" topLeftCell="BM5" activePane="bottomLeft" state="frozen"/>
      <selection pane="topLeft" activeCell="AE1" sqref="AE1:AM16384"/>
      <selection pane="bottomLeft" activeCell="B5" sqref="B5"/>
    </sheetView>
  </sheetViews>
  <sheetFormatPr defaultColWidth="9.140625" defaultRowHeight="12.75"/>
  <cols>
    <col min="1" max="1" width="17.8515625" style="17" customWidth="1"/>
    <col min="2" max="2" width="36.8515625" style="17" customWidth="1"/>
    <col min="3" max="3" width="24.57421875" style="17" customWidth="1"/>
    <col min="4" max="4" width="22.140625" style="17" customWidth="1"/>
    <col min="5" max="6" width="14.57421875" style="17" customWidth="1"/>
    <col min="7" max="7" width="13.7109375" style="17" customWidth="1"/>
    <col min="8" max="9" width="18.421875" style="17" customWidth="1"/>
    <col min="10" max="10" width="28.140625" style="17" customWidth="1"/>
    <col min="11" max="11" width="19.421875" style="17" customWidth="1"/>
    <col min="12" max="12" width="19.28125" style="17" customWidth="1"/>
    <col min="13" max="13" width="17.421875" style="17" customWidth="1"/>
    <col min="14" max="14" width="29.00390625" style="56" customWidth="1"/>
    <col min="15" max="15" width="13.140625" style="56" customWidth="1"/>
    <col min="16" max="16" width="17.8515625" style="56" customWidth="1"/>
    <col min="17" max="17" width="17.00390625" style="17" customWidth="1"/>
    <col min="18" max="18" width="16.140625" style="17" customWidth="1"/>
    <col min="19" max="19" width="21.7109375" style="17" customWidth="1"/>
    <col min="20" max="20" width="14.00390625" style="17" customWidth="1"/>
    <col min="21" max="21" width="20.421875" style="17" customWidth="1"/>
    <col min="22" max="22" width="20.8515625" style="17" customWidth="1"/>
    <col min="23" max="25" width="21.8515625" style="17" customWidth="1"/>
    <col min="26" max="27" width="21.8515625" style="55" customWidth="1"/>
    <col min="28" max="28" width="21.8515625" style="18" customWidth="1"/>
    <col min="29" max="30" width="21.8515625" style="17" customWidth="1"/>
    <col min="31" max="31" width="21.8515625" style="81" customWidth="1"/>
    <col min="32" max="32" width="21.8515625" style="76" customWidth="1"/>
    <col min="33" max="33" width="13.140625" style="0" hidden="1" customWidth="1"/>
    <col min="34" max="34" width="19.28125" style="0" hidden="1" customWidth="1"/>
    <col min="35" max="37" width="18.140625" style="0" hidden="1" customWidth="1"/>
    <col min="38" max="38" width="15.421875" style="0" hidden="1" customWidth="1"/>
  </cols>
  <sheetData>
    <row r="1" spans="1:59" ht="27">
      <c r="A1" s="60" t="s">
        <v>20</v>
      </c>
      <c r="B1" s="24"/>
      <c r="C1" s="24"/>
      <c r="D1" s="25"/>
      <c r="E1" s="25"/>
      <c r="F1" s="25"/>
      <c r="G1" s="26"/>
      <c r="H1" s="26"/>
      <c r="I1" s="26"/>
      <c r="J1" s="26"/>
      <c r="K1" s="26"/>
      <c r="L1" s="27"/>
      <c r="M1" s="27"/>
      <c r="N1" s="28"/>
      <c r="O1" s="28"/>
      <c r="P1" s="28"/>
      <c r="Q1" s="29"/>
      <c r="R1" s="25"/>
      <c r="S1" s="30"/>
      <c r="T1" s="30"/>
      <c r="U1" s="31"/>
      <c r="V1" s="31"/>
      <c r="W1" s="31"/>
      <c r="X1" s="31"/>
      <c r="Y1" s="31"/>
      <c r="Z1" s="32"/>
      <c r="AA1" s="84"/>
      <c r="AB1" s="85"/>
      <c r="AC1" s="85"/>
      <c r="AD1" s="85"/>
      <c r="AE1" s="85"/>
      <c r="AF1" s="86"/>
      <c r="AG1" s="1"/>
      <c r="AH1" s="1"/>
      <c r="AI1" s="2"/>
      <c r="AJ1" s="2"/>
      <c r="AK1" s="2"/>
      <c r="AL1" s="11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27.75" thickBot="1">
      <c r="A2" s="61" t="s">
        <v>53</v>
      </c>
      <c r="B2" s="33"/>
      <c r="C2" s="33"/>
      <c r="D2" s="34"/>
      <c r="E2" s="34"/>
      <c r="F2" s="35"/>
      <c r="G2" s="36"/>
      <c r="H2" s="36"/>
      <c r="I2" s="36"/>
      <c r="J2" s="36"/>
      <c r="K2" s="36"/>
      <c r="L2" s="37"/>
      <c r="M2" s="37"/>
      <c r="N2" s="38"/>
      <c r="O2" s="38"/>
      <c r="P2" s="38"/>
      <c r="Q2" s="36"/>
      <c r="R2" s="35"/>
      <c r="S2" s="35"/>
      <c r="T2" s="35"/>
      <c r="U2" s="36"/>
      <c r="V2" s="37"/>
      <c r="W2" s="37"/>
      <c r="X2" s="37"/>
      <c r="Y2" s="37"/>
      <c r="Z2" s="39"/>
      <c r="AA2" s="39"/>
      <c r="AB2" s="40"/>
      <c r="AC2" s="37"/>
      <c r="AD2" s="37"/>
      <c r="AE2" s="37"/>
      <c r="AF2" s="75"/>
      <c r="AG2" s="4"/>
      <c r="AH2" s="5"/>
      <c r="AI2" s="6"/>
      <c r="AJ2" s="6"/>
      <c r="AK2" s="6"/>
      <c r="AL2" s="12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32" s="17" customFormat="1" ht="44.25" customHeight="1" thickBot="1">
      <c r="A3" s="87" t="s">
        <v>181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9"/>
    </row>
    <row r="4" spans="1:59" s="10" customFormat="1" ht="42.75" customHeight="1" thickTop="1">
      <c r="A4" s="41" t="s">
        <v>49</v>
      </c>
      <c r="B4" s="42" t="s">
        <v>54</v>
      </c>
      <c r="C4" s="42" t="s">
        <v>55</v>
      </c>
      <c r="D4" s="43" t="s">
        <v>56</v>
      </c>
      <c r="E4" s="43" t="s">
        <v>57</v>
      </c>
      <c r="F4" s="43" t="s">
        <v>51</v>
      </c>
      <c r="G4" s="44" t="s">
        <v>52</v>
      </c>
      <c r="H4" s="44" t="s">
        <v>85</v>
      </c>
      <c r="I4" s="44" t="s">
        <v>86</v>
      </c>
      <c r="J4" s="44" t="s">
        <v>58</v>
      </c>
      <c r="K4" s="44" t="s">
        <v>605</v>
      </c>
      <c r="L4" s="45" t="s">
        <v>606</v>
      </c>
      <c r="M4" s="46" t="s">
        <v>607</v>
      </c>
      <c r="N4" s="47" t="s">
        <v>88</v>
      </c>
      <c r="O4" s="47" t="s">
        <v>90</v>
      </c>
      <c r="P4" s="47" t="s">
        <v>89</v>
      </c>
      <c r="Q4" s="44" t="s">
        <v>59</v>
      </c>
      <c r="R4" s="43" t="s">
        <v>60</v>
      </c>
      <c r="S4" s="48" t="s">
        <v>91</v>
      </c>
      <c r="T4" s="48" t="s">
        <v>92</v>
      </c>
      <c r="U4" s="48" t="s">
        <v>93</v>
      </c>
      <c r="V4" s="49" t="s">
        <v>37</v>
      </c>
      <c r="W4" s="50" t="s">
        <v>38</v>
      </c>
      <c r="X4" s="50" t="s">
        <v>594</v>
      </c>
      <c r="Y4" s="50" t="s">
        <v>131</v>
      </c>
      <c r="Z4" s="51" t="s">
        <v>132</v>
      </c>
      <c r="AA4" s="51" t="s">
        <v>133</v>
      </c>
      <c r="AB4" s="52" t="s">
        <v>134</v>
      </c>
      <c r="AC4" s="50" t="s">
        <v>136</v>
      </c>
      <c r="AD4" s="50" t="s">
        <v>137</v>
      </c>
      <c r="AE4" s="50" t="s">
        <v>135</v>
      </c>
      <c r="AF4" s="83" t="s">
        <v>138</v>
      </c>
      <c r="AG4" s="82" t="s">
        <v>62</v>
      </c>
      <c r="AH4" s="7" t="s">
        <v>29</v>
      </c>
      <c r="AI4" s="8" t="s">
        <v>33</v>
      </c>
      <c r="AJ4" s="16" t="s">
        <v>34</v>
      </c>
      <c r="AK4" s="16" t="s">
        <v>32</v>
      </c>
      <c r="AL4" s="13" t="s">
        <v>50</v>
      </c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1:38" ht="24.75" customHeight="1">
      <c r="A5" s="80"/>
      <c r="B5"/>
      <c r="C5"/>
      <c r="D5"/>
      <c r="E5"/>
      <c r="F5"/>
      <c r="G5"/>
      <c r="H5"/>
      <c r="I5"/>
      <c r="K5" s="53">
        <f>IF('Project Data Entry'!AL5&lt;&gt;"",'Project Data Entry'!AL5,IF('Project Data Entry'!AK5&lt;&gt;"",'Project Data Entry'!AK5,IF('Project Data Entry'!AJ5&lt;&gt;"",'Project Data Entry'!AJ5,IF('Project Data Entry'!AI5&lt;&gt;"",'Project Data Entry'!AI5,IF('Project Data Entry'!AH5&lt;&gt;"",'Project Data Entry'!AH5,IF('Project Data Entry'!AG5&lt;&gt;"",'Project Data Entry'!AG5,""))))))</f>
      </c>
      <c r="L5" s="17">
        <f>IF(OR(ISNA(VLOOKUP('Project Data Entry'!J5,pNameNpCode,3,FALSE)),ISERROR(VLOOKUP('Project Data Entry'!J5,pNameNpCode,3,FALSE))),"",VLOOKUP('Project Data Entry'!J5,pNameNpCode,3,FALSE))</f>
      </c>
      <c r="M5" s="17">
        <f>IF(OR(ISNA(VLOOKUP('Project Data Entry'!J5,pNameNpCode,4,FALSE)),ISERROR(VLOOKUP('Project Data Entry'!J5,pNameNpCode,4,FALSE))),"",VLOOKUP('Project Data Entry'!J5,pNameNpCode,4,FALSE))</f>
      </c>
      <c r="N5" s="54"/>
      <c r="O5" s="54"/>
      <c r="P5" s="54"/>
      <c r="R5" s="18"/>
      <c r="S5" s="18"/>
      <c r="T5" s="18"/>
      <c r="AG5">
        <f>IF(OR(ISNA(VLOOKUP('Project Data Entry'!E5,CountryNpCode,2)),ISERROR(VLOOKUP('Project Data Entry'!E5,CountryNpCode,2))),"",VLOOKUP('Project Data Entry'!E5,CountryNpCode,2))</f>
      </c>
      <c r="AH5">
        <f>IF(OR(ISNA(VLOOKUP('Project Data Entry'!F5,admin1NpCode,2)),ISERROR(VLOOKUP('Project Data Entry'!F5,admin1NpCode,2))),"",VLOOKUP('Project Data Entry'!F5,admin1NpCode,2))</f>
      </c>
      <c r="AI5">
        <f>IF(OR(ISNA(VLOOKUP('Project Data Entry'!G5,admin2NpCode,2,FALSE)),ISERROR(VLOOKUP('Project Data Entry'!G5,admin2NpCode,2,FALSE))),"",VLOOKUP('Project Data Entry'!G5,admin2NpCode,2,FALSE))</f>
      </c>
      <c r="AJ5">
        <f>IF(OR(ISNA(VLOOKUP('Project Data Entry'!H5,admin3NpCode,2,FALSE)),ISERROR(VLOOKUP('Project Data Entry'!H5,admin3NpCode,2,FALSE))),"",VLOOKUP('Project Data Entry'!H5,admin3NpCode,2,FALSE))</f>
      </c>
      <c r="AK5">
        <f>IF(OR(ISNA(VLOOKUP('Project Data Entry'!I5,admin4NpCode,2,FALSE)),ISERROR(VLOOKUP('Project Data Entry'!I5,admin4NpCode,2,FALSE))),"",VLOOKUP('Project Data Entry'!I5,admin4NpCode,2,FALSE))</f>
      </c>
      <c r="AL5">
        <f>IF(OR(ISNA(VLOOKUP('Project Data Entry'!J5,pNameNpCode,2,FALSE)),ISERROR(VLOOKUP('Project Data Entry'!J5,pNameNpCode,2,FALSE))),"",VLOOKUP('Project Data Entry'!J5,pNameNpCode,2,FALSE))</f>
      </c>
    </row>
    <row r="6" spans="1:38" ht="24.75" customHeight="1">
      <c r="A6" s="80"/>
      <c r="B6"/>
      <c r="C6"/>
      <c r="D6"/>
      <c r="E6"/>
      <c r="F6"/>
      <c r="G6"/>
      <c r="H6"/>
      <c r="I6"/>
      <c r="K6" s="53">
        <f>IF('Project Data Entry'!AL6&lt;&gt;"",'Project Data Entry'!AL6,IF('Project Data Entry'!AK6&lt;&gt;"",'Project Data Entry'!AK6,IF('Project Data Entry'!AJ6&lt;&gt;"",'Project Data Entry'!AJ6,IF('Project Data Entry'!AI6&lt;&gt;"",'Project Data Entry'!AI6,IF('Project Data Entry'!AH6&lt;&gt;"",'Project Data Entry'!AH6,IF('Project Data Entry'!AG6&lt;&gt;"",'Project Data Entry'!AG6,""))))))</f>
      </c>
      <c r="L6" s="17">
        <f>IF(OR(ISNA(VLOOKUP('Project Data Entry'!J6,pNameNpCode,3,FALSE)),ISERROR(VLOOKUP('Project Data Entry'!J6,pNameNpCode,3,FALSE))),"",VLOOKUP('Project Data Entry'!J6,pNameNpCode,3,FALSE))</f>
      </c>
      <c r="M6" s="17">
        <f>IF(OR(ISNA(VLOOKUP('Project Data Entry'!J6,pNameNpCode,4,FALSE)),ISERROR(VLOOKUP('Project Data Entry'!J6,pNameNpCode,4,FALSE))),"",VLOOKUP('Project Data Entry'!J6,pNameNpCode,4,FALSE))</f>
      </c>
      <c r="N6" s="54"/>
      <c r="O6" s="54"/>
      <c r="P6" s="54"/>
      <c r="R6" s="18"/>
      <c r="S6" s="18"/>
      <c r="T6" s="18"/>
      <c r="AG6">
        <f>IF(OR(ISNA(VLOOKUP('Project Data Entry'!E6,CountryNpCode,2)),ISERROR(VLOOKUP('Project Data Entry'!E6,CountryNpCode,2))),"",VLOOKUP('Project Data Entry'!E6,CountryNpCode,2))</f>
      </c>
      <c r="AH6">
        <f>IF(OR(ISNA(VLOOKUP('Project Data Entry'!F6,admin1NpCode,2)),ISERROR(VLOOKUP('Project Data Entry'!F6,admin1NpCode,2))),"",VLOOKUP('Project Data Entry'!F6,admin1NpCode,2))</f>
      </c>
      <c r="AI6">
        <f>IF(OR(ISNA(VLOOKUP('Project Data Entry'!G6,admin2NpCode,2,FALSE)),ISERROR(VLOOKUP('Project Data Entry'!G6,admin2NpCode,2,FALSE))),"",VLOOKUP('Project Data Entry'!G6,admin2NpCode,2,FALSE))</f>
      </c>
      <c r="AJ6">
        <f>IF(OR(ISNA(VLOOKUP('Project Data Entry'!H6,admin3NpCode,2,FALSE)),ISERROR(VLOOKUP('Project Data Entry'!H6,admin3NpCode,2,FALSE))),"",VLOOKUP('Project Data Entry'!H6,admin3NpCode,2,FALSE))</f>
      </c>
      <c r="AK6">
        <f>IF(OR(ISNA(VLOOKUP('Project Data Entry'!I6,admin4NpCode,2,FALSE)),ISERROR(VLOOKUP('Project Data Entry'!I6,admin4NpCode,2,FALSE))),"",VLOOKUP('Project Data Entry'!I6,admin4NpCode,2,FALSE))</f>
      </c>
      <c r="AL6">
        <f>IF(OR(ISNA(VLOOKUP('Project Data Entry'!J6,pNameNpCode,2,FALSE)),ISERROR(VLOOKUP('Project Data Entry'!J6,pNameNpCode,2,FALSE))),"",VLOOKUP('Project Data Entry'!J6,pNameNpCode,2,FALSE))</f>
      </c>
    </row>
    <row r="7" spans="1:38" ht="24.75" customHeight="1">
      <c r="A7" s="80"/>
      <c r="B7"/>
      <c r="C7"/>
      <c r="D7"/>
      <c r="E7"/>
      <c r="F7"/>
      <c r="G7"/>
      <c r="H7"/>
      <c r="I7"/>
      <c r="K7" s="53">
        <f>IF('Project Data Entry'!AL7&lt;&gt;"",'Project Data Entry'!AL7,IF('Project Data Entry'!AK7&lt;&gt;"",'Project Data Entry'!AK7,IF('Project Data Entry'!AJ7&lt;&gt;"",'Project Data Entry'!AJ7,IF('Project Data Entry'!AI7&lt;&gt;"",'Project Data Entry'!AI7,IF('Project Data Entry'!AH7&lt;&gt;"",'Project Data Entry'!AH7,IF('Project Data Entry'!AG7&lt;&gt;"",'Project Data Entry'!AG7,""))))))</f>
      </c>
      <c r="L7" s="17">
        <f>IF(OR(ISNA(VLOOKUP('Project Data Entry'!J7,pNameNpCode,3,FALSE)),ISERROR(VLOOKUP('Project Data Entry'!J7,pNameNpCode,3,FALSE))),"",VLOOKUP('Project Data Entry'!J7,pNameNpCode,3,FALSE))</f>
      </c>
      <c r="M7" s="17">
        <f>IF(OR(ISNA(VLOOKUP('Project Data Entry'!J7,pNameNpCode,4,FALSE)),ISERROR(VLOOKUP('Project Data Entry'!J7,pNameNpCode,4,FALSE))),"",VLOOKUP('Project Data Entry'!J7,pNameNpCode,4,FALSE))</f>
      </c>
      <c r="N7" s="54"/>
      <c r="O7" s="54"/>
      <c r="P7" s="54"/>
      <c r="R7" s="18"/>
      <c r="S7" s="18"/>
      <c r="T7" s="18"/>
      <c r="AG7">
        <f>IF(OR(ISNA(VLOOKUP('Project Data Entry'!E7,CountryNpCode,2)),ISERROR(VLOOKUP('Project Data Entry'!E7,CountryNpCode,2))),"",VLOOKUP('Project Data Entry'!E7,CountryNpCode,2))</f>
      </c>
      <c r="AH7">
        <f>IF(OR(ISNA(VLOOKUP('Project Data Entry'!F7,admin1NpCode,2)),ISERROR(VLOOKUP('Project Data Entry'!F7,admin1NpCode,2))),"",VLOOKUP('Project Data Entry'!F7,admin1NpCode,2))</f>
      </c>
      <c r="AI7">
        <f>IF(OR(ISNA(VLOOKUP('Project Data Entry'!G7,admin2NpCode,2,FALSE)),ISERROR(VLOOKUP('Project Data Entry'!G7,admin2NpCode,2,FALSE))),"",VLOOKUP('Project Data Entry'!G7,admin2NpCode,2,FALSE))</f>
      </c>
      <c r="AJ7">
        <f>IF(OR(ISNA(VLOOKUP('Project Data Entry'!H7,admin3NpCode,2,FALSE)),ISERROR(VLOOKUP('Project Data Entry'!H7,admin3NpCode,2,FALSE))),"",VLOOKUP('Project Data Entry'!H7,admin3NpCode,2,FALSE))</f>
      </c>
      <c r="AK7">
        <f>IF(OR(ISNA(VLOOKUP('Project Data Entry'!I7,admin4NpCode,2,FALSE)),ISERROR(VLOOKUP('Project Data Entry'!I7,admin4NpCode,2,FALSE))),"",VLOOKUP('Project Data Entry'!I7,admin4NpCode,2,FALSE))</f>
      </c>
      <c r="AL7">
        <f>IF(OR(ISNA(VLOOKUP('Project Data Entry'!J7,pNameNpCode,2,FALSE)),ISERROR(VLOOKUP('Project Data Entry'!J7,pNameNpCode,2,FALSE))),"",VLOOKUP('Project Data Entry'!J7,pNameNpCode,2,FALSE))</f>
      </c>
    </row>
    <row r="8" spans="1:38" ht="24.75" customHeight="1">
      <c r="A8" s="80"/>
      <c r="B8"/>
      <c r="C8"/>
      <c r="D8"/>
      <c r="E8"/>
      <c r="F8"/>
      <c r="G8"/>
      <c r="H8"/>
      <c r="I8"/>
      <c r="K8" s="53">
        <f>IF('Project Data Entry'!AL8&lt;&gt;"",'Project Data Entry'!AL8,IF('Project Data Entry'!AK8&lt;&gt;"",'Project Data Entry'!AK8,IF('Project Data Entry'!AJ8&lt;&gt;"",'Project Data Entry'!AJ8,IF('Project Data Entry'!AI8&lt;&gt;"",'Project Data Entry'!AI8,IF('Project Data Entry'!AH8&lt;&gt;"",'Project Data Entry'!AH8,IF('Project Data Entry'!AG8&lt;&gt;"",'Project Data Entry'!AG8,""))))))</f>
      </c>
      <c r="L8" s="17">
        <f>IF(OR(ISNA(VLOOKUP('Project Data Entry'!J8,pNameNpCode,3,FALSE)),ISERROR(VLOOKUP('Project Data Entry'!J8,pNameNpCode,3,FALSE))),"",VLOOKUP('Project Data Entry'!J8,pNameNpCode,3,FALSE))</f>
      </c>
      <c r="M8" s="17">
        <f>IF(OR(ISNA(VLOOKUP('Project Data Entry'!J8,pNameNpCode,4,FALSE)),ISERROR(VLOOKUP('Project Data Entry'!J8,pNameNpCode,4,FALSE))),"",VLOOKUP('Project Data Entry'!J8,pNameNpCode,4,FALSE))</f>
      </c>
      <c r="N8" s="54"/>
      <c r="O8" s="54"/>
      <c r="P8" s="54"/>
      <c r="R8" s="18"/>
      <c r="S8" s="18"/>
      <c r="T8" s="18"/>
      <c r="AG8">
        <f>IF(OR(ISNA(VLOOKUP('Project Data Entry'!E8,CountryNpCode,2)),ISERROR(VLOOKUP('Project Data Entry'!E8,CountryNpCode,2))),"",VLOOKUP('Project Data Entry'!E8,CountryNpCode,2))</f>
      </c>
      <c r="AH8">
        <f>IF(OR(ISNA(VLOOKUP('Project Data Entry'!F8,admin1NpCode,2)),ISERROR(VLOOKUP('Project Data Entry'!F8,admin1NpCode,2))),"",VLOOKUP('Project Data Entry'!F8,admin1NpCode,2))</f>
      </c>
      <c r="AI8">
        <f>IF(OR(ISNA(VLOOKUP('Project Data Entry'!G8,admin2NpCode,2,FALSE)),ISERROR(VLOOKUP('Project Data Entry'!G8,admin2NpCode,2,FALSE))),"",VLOOKUP('Project Data Entry'!G8,admin2NpCode,2,FALSE))</f>
      </c>
      <c r="AJ8">
        <f>IF(OR(ISNA(VLOOKUP('Project Data Entry'!H8,admin3NpCode,2,FALSE)),ISERROR(VLOOKUP('Project Data Entry'!H8,admin3NpCode,2,FALSE))),"",VLOOKUP('Project Data Entry'!H8,admin3NpCode,2,FALSE))</f>
      </c>
      <c r="AK8">
        <f>IF(OR(ISNA(VLOOKUP('Project Data Entry'!I8,admin4NpCode,2,FALSE)),ISERROR(VLOOKUP('Project Data Entry'!I8,admin4NpCode,2,FALSE))),"",VLOOKUP('Project Data Entry'!I8,admin4NpCode,2,FALSE))</f>
      </c>
      <c r="AL8">
        <f>IF(OR(ISNA(VLOOKUP('Project Data Entry'!J8,pNameNpCode,2,FALSE)),ISERROR(VLOOKUP('Project Data Entry'!J8,pNameNpCode,2,FALSE))),"",VLOOKUP('Project Data Entry'!J8,pNameNpCode,2,FALSE))</f>
      </c>
    </row>
    <row r="9" spans="1:38" ht="24.75" customHeight="1">
      <c r="A9" s="80"/>
      <c r="B9"/>
      <c r="C9"/>
      <c r="D9"/>
      <c r="E9"/>
      <c r="F9"/>
      <c r="G9"/>
      <c r="H9"/>
      <c r="I9"/>
      <c r="K9" s="53">
        <f>IF('Project Data Entry'!AL9&lt;&gt;"",'Project Data Entry'!AL9,IF('Project Data Entry'!AK9&lt;&gt;"",'Project Data Entry'!AK9,IF('Project Data Entry'!AJ9&lt;&gt;"",'Project Data Entry'!AJ9,IF('Project Data Entry'!AI9&lt;&gt;"",'Project Data Entry'!AI9,IF('Project Data Entry'!AH9&lt;&gt;"",'Project Data Entry'!AH9,IF('Project Data Entry'!AG9&lt;&gt;"",'Project Data Entry'!AG9,""))))))</f>
      </c>
      <c r="L9" s="17">
        <f>IF(OR(ISNA(VLOOKUP('Project Data Entry'!J9,pNameNpCode,3,FALSE)),ISERROR(VLOOKUP('Project Data Entry'!J9,pNameNpCode,3,FALSE))),"",VLOOKUP('Project Data Entry'!J9,pNameNpCode,3,FALSE))</f>
      </c>
      <c r="M9" s="17">
        <f>IF(OR(ISNA(VLOOKUP('Project Data Entry'!J9,pNameNpCode,4,FALSE)),ISERROR(VLOOKUP('Project Data Entry'!J9,pNameNpCode,4,FALSE))),"",VLOOKUP('Project Data Entry'!J9,pNameNpCode,4,FALSE))</f>
      </c>
      <c r="N9" s="54"/>
      <c r="O9" s="54"/>
      <c r="P9" s="54"/>
      <c r="R9" s="18"/>
      <c r="S9" s="18"/>
      <c r="T9" s="18"/>
      <c r="AG9">
        <f>IF(OR(ISNA(VLOOKUP('Project Data Entry'!E9,CountryNpCode,2)),ISERROR(VLOOKUP('Project Data Entry'!E9,CountryNpCode,2))),"",VLOOKUP('Project Data Entry'!E9,CountryNpCode,2))</f>
      </c>
      <c r="AH9">
        <f>IF(OR(ISNA(VLOOKUP('Project Data Entry'!F9,admin1NpCode,2)),ISERROR(VLOOKUP('Project Data Entry'!F9,admin1NpCode,2))),"",VLOOKUP('Project Data Entry'!F9,admin1NpCode,2))</f>
      </c>
      <c r="AI9">
        <f>IF(OR(ISNA(VLOOKUP('Project Data Entry'!G9,admin2NpCode,2,FALSE)),ISERROR(VLOOKUP('Project Data Entry'!G9,admin2NpCode,2,FALSE))),"",VLOOKUP('Project Data Entry'!G9,admin2NpCode,2,FALSE))</f>
      </c>
      <c r="AJ9">
        <f>IF(OR(ISNA(VLOOKUP('Project Data Entry'!H9,admin3NpCode,2,FALSE)),ISERROR(VLOOKUP('Project Data Entry'!H9,admin3NpCode,2,FALSE))),"",VLOOKUP('Project Data Entry'!H9,admin3NpCode,2,FALSE))</f>
      </c>
      <c r="AK9">
        <f>IF(OR(ISNA(VLOOKUP('Project Data Entry'!I9,admin4NpCode,2,FALSE)),ISERROR(VLOOKUP('Project Data Entry'!I9,admin4NpCode,2,FALSE))),"",VLOOKUP('Project Data Entry'!I9,admin4NpCode,2,FALSE))</f>
      </c>
      <c r="AL9">
        <f>IF(OR(ISNA(VLOOKUP('Project Data Entry'!J9,pNameNpCode,2,FALSE)),ISERROR(VLOOKUP('Project Data Entry'!J9,pNameNpCode,2,FALSE))),"",VLOOKUP('Project Data Entry'!J9,pNameNpCode,2,FALSE))</f>
      </c>
    </row>
    <row r="10" spans="1:38" ht="24.75" customHeight="1">
      <c r="A10" s="80"/>
      <c r="B10"/>
      <c r="C10"/>
      <c r="D10"/>
      <c r="E10"/>
      <c r="F10"/>
      <c r="G10"/>
      <c r="H10"/>
      <c r="I10"/>
      <c r="K10" s="53">
        <f>IF('Project Data Entry'!AL10&lt;&gt;"",'Project Data Entry'!AL10,IF('Project Data Entry'!AK10&lt;&gt;"",'Project Data Entry'!AK10,IF('Project Data Entry'!AJ10&lt;&gt;"",'Project Data Entry'!AJ10,IF('Project Data Entry'!AI10&lt;&gt;"",'Project Data Entry'!AI10,IF('Project Data Entry'!AH10&lt;&gt;"",'Project Data Entry'!AH10,IF('Project Data Entry'!AG10&lt;&gt;"",'Project Data Entry'!AG10,""))))))</f>
      </c>
      <c r="L10" s="17">
        <f>IF(OR(ISNA(VLOOKUP('Project Data Entry'!J10,pNameNpCode,3,FALSE)),ISERROR(VLOOKUP('Project Data Entry'!J10,pNameNpCode,3,FALSE))),"",VLOOKUP('Project Data Entry'!J10,pNameNpCode,3,FALSE))</f>
      </c>
      <c r="M10" s="17">
        <f>IF(OR(ISNA(VLOOKUP('Project Data Entry'!J10,pNameNpCode,4,FALSE)),ISERROR(VLOOKUP('Project Data Entry'!J10,pNameNpCode,4,FALSE))),"",VLOOKUP('Project Data Entry'!J10,pNameNpCode,4,FALSE))</f>
      </c>
      <c r="N10" s="54"/>
      <c r="O10" s="54"/>
      <c r="P10" s="54"/>
      <c r="R10" s="18"/>
      <c r="S10" s="18"/>
      <c r="T10" s="18"/>
      <c r="AG10">
        <f>IF(OR(ISNA(VLOOKUP('Project Data Entry'!E10,CountryNpCode,2)),ISERROR(VLOOKUP('Project Data Entry'!E10,CountryNpCode,2))),"",VLOOKUP('Project Data Entry'!E10,CountryNpCode,2))</f>
      </c>
      <c r="AH10">
        <f>IF(OR(ISNA(VLOOKUP('Project Data Entry'!F10,admin1NpCode,2)),ISERROR(VLOOKUP('Project Data Entry'!F10,admin1NpCode,2))),"",VLOOKUP('Project Data Entry'!F10,admin1NpCode,2))</f>
      </c>
      <c r="AI10">
        <f>IF(OR(ISNA(VLOOKUP('Project Data Entry'!G10,admin2NpCode,2,FALSE)),ISERROR(VLOOKUP('Project Data Entry'!G10,admin2NpCode,2,FALSE))),"",VLOOKUP('Project Data Entry'!G10,admin2NpCode,2,FALSE))</f>
      </c>
      <c r="AJ10">
        <f>IF(OR(ISNA(VLOOKUP('Project Data Entry'!H10,admin3NpCode,2,FALSE)),ISERROR(VLOOKUP('Project Data Entry'!H10,admin3NpCode,2,FALSE))),"",VLOOKUP('Project Data Entry'!H10,admin3NpCode,2,FALSE))</f>
      </c>
      <c r="AK10">
        <f>IF(OR(ISNA(VLOOKUP('Project Data Entry'!I10,admin4NpCode,2,FALSE)),ISERROR(VLOOKUP('Project Data Entry'!I10,admin4NpCode,2,FALSE))),"",VLOOKUP('Project Data Entry'!I10,admin4NpCode,2,FALSE))</f>
      </c>
      <c r="AL10">
        <f>IF(OR(ISNA(VLOOKUP('Project Data Entry'!J10,pNameNpCode,2,FALSE)),ISERROR(VLOOKUP('Project Data Entry'!J10,pNameNpCode,2,FALSE))),"",VLOOKUP('Project Data Entry'!J10,pNameNpCode,2,FALSE))</f>
      </c>
    </row>
    <row r="11" spans="1:38" ht="24.75" customHeight="1">
      <c r="A11" s="80"/>
      <c r="B11"/>
      <c r="C11"/>
      <c r="D11"/>
      <c r="E11"/>
      <c r="F11"/>
      <c r="G11"/>
      <c r="H11"/>
      <c r="I11"/>
      <c r="K11" s="53">
        <f>IF('Project Data Entry'!AL11&lt;&gt;"",'Project Data Entry'!AL11,IF('Project Data Entry'!AK11&lt;&gt;"",'Project Data Entry'!AK11,IF('Project Data Entry'!AJ11&lt;&gt;"",'Project Data Entry'!AJ11,IF('Project Data Entry'!AI11&lt;&gt;"",'Project Data Entry'!AI11,IF('Project Data Entry'!AH11&lt;&gt;"",'Project Data Entry'!AH11,IF('Project Data Entry'!AG11&lt;&gt;"",'Project Data Entry'!AG11,""))))))</f>
      </c>
      <c r="L11" s="17">
        <f>IF(OR(ISNA(VLOOKUP('Project Data Entry'!J11,pNameNpCode,3,FALSE)),ISERROR(VLOOKUP('Project Data Entry'!J11,pNameNpCode,3,FALSE))),"",VLOOKUP('Project Data Entry'!J11,pNameNpCode,3,FALSE))</f>
      </c>
      <c r="M11" s="17">
        <f>IF(OR(ISNA(VLOOKUP('Project Data Entry'!J11,pNameNpCode,4,FALSE)),ISERROR(VLOOKUP('Project Data Entry'!J11,pNameNpCode,4,FALSE))),"",VLOOKUP('Project Data Entry'!J11,pNameNpCode,4,FALSE))</f>
      </c>
      <c r="N11" s="54"/>
      <c r="O11" s="54"/>
      <c r="P11" s="54"/>
      <c r="R11" s="18"/>
      <c r="S11" s="18"/>
      <c r="T11" s="18"/>
      <c r="AG11">
        <f>IF(OR(ISNA(VLOOKUP('Project Data Entry'!E11,CountryNpCode,2)),ISERROR(VLOOKUP('Project Data Entry'!E11,CountryNpCode,2))),"",VLOOKUP('Project Data Entry'!E11,CountryNpCode,2))</f>
      </c>
      <c r="AH11">
        <f>IF(OR(ISNA(VLOOKUP('Project Data Entry'!F11,admin1NpCode,2)),ISERROR(VLOOKUP('Project Data Entry'!F11,admin1NpCode,2))),"",VLOOKUP('Project Data Entry'!F11,admin1NpCode,2))</f>
      </c>
      <c r="AI11">
        <f>IF(OR(ISNA(VLOOKUP('Project Data Entry'!G11,admin2NpCode,2,FALSE)),ISERROR(VLOOKUP('Project Data Entry'!G11,admin2NpCode,2,FALSE))),"",VLOOKUP('Project Data Entry'!G11,admin2NpCode,2,FALSE))</f>
      </c>
      <c r="AJ11">
        <f>IF(OR(ISNA(VLOOKUP('Project Data Entry'!H11,admin3NpCode,2,FALSE)),ISERROR(VLOOKUP('Project Data Entry'!H11,admin3NpCode,2,FALSE))),"",VLOOKUP('Project Data Entry'!H11,admin3NpCode,2,FALSE))</f>
      </c>
      <c r="AK11">
        <f>IF(OR(ISNA(VLOOKUP('Project Data Entry'!I11,admin4NpCode,2,FALSE)),ISERROR(VLOOKUP('Project Data Entry'!I11,admin4NpCode,2,FALSE))),"",VLOOKUP('Project Data Entry'!I11,admin4NpCode,2,FALSE))</f>
      </c>
      <c r="AL11">
        <f>IF(OR(ISNA(VLOOKUP('Project Data Entry'!J11,pNameNpCode,2,FALSE)),ISERROR(VLOOKUP('Project Data Entry'!J11,pNameNpCode,2,FALSE))),"",VLOOKUP('Project Data Entry'!J11,pNameNpCode,2,FALSE))</f>
      </c>
    </row>
    <row r="12" spans="1:38" ht="24.75" customHeight="1">
      <c r="A12" s="80"/>
      <c r="B12"/>
      <c r="C12"/>
      <c r="D12"/>
      <c r="E12"/>
      <c r="F12"/>
      <c r="G12"/>
      <c r="H12"/>
      <c r="I12"/>
      <c r="K12" s="53">
        <f>IF('Project Data Entry'!AL12&lt;&gt;"",'Project Data Entry'!AL12,IF('Project Data Entry'!AK12&lt;&gt;"",'Project Data Entry'!AK12,IF('Project Data Entry'!AJ12&lt;&gt;"",'Project Data Entry'!AJ12,IF('Project Data Entry'!AI12&lt;&gt;"",'Project Data Entry'!AI12,IF('Project Data Entry'!AH12&lt;&gt;"",'Project Data Entry'!AH12,IF('Project Data Entry'!AG12&lt;&gt;"",'Project Data Entry'!AG12,""))))))</f>
      </c>
      <c r="L12" s="17">
        <f>IF(OR(ISNA(VLOOKUP('Project Data Entry'!J12,pNameNpCode,3,FALSE)),ISERROR(VLOOKUP('Project Data Entry'!J12,pNameNpCode,3,FALSE))),"",VLOOKUP('Project Data Entry'!J12,pNameNpCode,3,FALSE))</f>
      </c>
      <c r="M12" s="17">
        <f>IF(OR(ISNA(VLOOKUP('Project Data Entry'!J12,pNameNpCode,4,FALSE)),ISERROR(VLOOKUP('Project Data Entry'!J12,pNameNpCode,4,FALSE))),"",VLOOKUP('Project Data Entry'!J12,pNameNpCode,4,FALSE))</f>
      </c>
      <c r="N12" s="54"/>
      <c r="O12" s="54"/>
      <c r="P12" s="54"/>
      <c r="R12" s="18"/>
      <c r="S12" s="18"/>
      <c r="T12" s="18"/>
      <c r="AG12">
        <f>IF(OR(ISNA(VLOOKUP('Project Data Entry'!E12,CountryNpCode,2)),ISERROR(VLOOKUP('Project Data Entry'!E12,CountryNpCode,2))),"",VLOOKUP('Project Data Entry'!E12,CountryNpCode,2))</f>
      </c>
      <c r="AH12">
        <f>IF(OR(ISNA(VLOOKUP('Project Data Entry'!F12,admin1NpCode,2)),ISERROR(VLOOKUP('Project Data Entry'!F12,admin1NpCode,2))),"",VLOOKUP('Project Data Entry'!F12,admin1NpCode,2))</f>
      </c>
      <c r="AI12">
        <f>IF(OR(ISNA(VLOOKUP('Project Data Entry'!G12,admin2NpCode,2,FALSE)),ISERROR(VLOOKUP('Project Data Entry'!G12,admin2NpCode,2,FALSE))),"",VLOOKUP('Project Data Entry'!G12,admin2NpCode,2,FALSE))</f>
      </c>
      <c r="AJ12">
        <f>IF(OR(ISNA(VLOOKUP('Project Data Entry'!H12,admin3NpCode,2,FALSE)),ISERROR(VLOOKUP('Project Data Entry'!H12,admin3NpCode,2,FALSE))),"",VLOOKUP('Project Data Entry'!H12,admin3NpCode,2,FALSE))</f>
      </c>
      <c r="AK12">
        <f>IF(OR(ISNA(VLOOKUP('Project Data Entry'!I12,admin4NpCode,2,FALSE)),ISERROR(VLOOKUP('Project Data Entry'!I12,admin4NpCode,2,FALSE))),"",VLOOKUP('Project Data Entry'!I12,admin4NpCode,2,FALSE))</f>
      </c>
      <c r="AL12">
        <f>IF(OR(ISNA(VLOOKUP('Project Data Entry'!J12,pNameNpCode,2,FALSE)),ISERROR(VLOOKUP('Project Data Entry'!J12,pNameNpCode,2,FALSE))),"",VLOOKUP('Project Data Entry'!J12,pNameNpCode,2,FALSE))</f>
      </c>
    </row>
    <row r="13" spans="1:38" ht="24.75" customHeight="1">
      <c r="A13" s="80"/>
      <c r="B13"/>
      <c r="C13"/>
      <c r="D13"/>
      <c r="E13"/>
      <c r="F13"/>
      <c r="G13"/>
      <c r="H13"/>
      <c r="I13"/>
      <c r="K13" s="53">
        <f>IF('Project Data Entry'!AL13&lt;&gt;"",'Project Data Entry'!AL13,IF('Project Data Entry'!AK13&lt;&gt;"",'Project Data Entry'!AK13,IF('Project Data Entry'!AJ13&lt;&gt;"",'Project Data Entry'!AJ13,IF('Project Data Entry'!AI13&lt;&gt;"",'Project Data Entry'!AI13,IF('Project Data Entry'!AH13&lt;&gt;"",'Project Data Entry'!AH13,IF('Project Data Entry'!AG13&lt;&gt;"",'Project Data Entry'!AG13,""))))))</f>
      </c>
      <c r="L13" s="17">
        <f>IF(OR(ISNA(VLOOKUP('Project Data Entry'!J13,pNameNpCode,3,FALSE)),ISERROR(VLOOKUP('Project Data Entry'!J13,pNameNpCode,3,FALSE))),"",VLOOKUP('Project Data Entry'!J13,pNameNpCode,3,FALSE))</f>
      </c>
      <c r="M13" s="17">
        <f>IF(OR(ISNA(VLOOKUP('Project Data Entry'!J13,pNameNpCode,4,FALSE)),ISERROR(VLOOKUP('Project Data Entry'!J13,pNameNpCode,4,FALSE))),"",VLOOKUP('Project Data Entry'!J13,pNameNpCode,4,FALSE))</f>
      </c>
      <c r="N13" s="54"/>
      <c r="O13" s="54"/>
      <c r="P13" s="54"/>
      <c r="R13" s="18"/>
      <c r="S13" s="18"/>
      <c r="T13" s="18"/>
      <c r="AG13">
        <f>IF(OR(ISNA(VLOOKUP('Project Data Entry'!E13,CountryNpCode,2)),ISERROR(VLOOKUP('Project Data Entry'!E13,CountryNpCode,2))),"",VLOOKUP('Project Data Entry'!E13,CountryNpCode,2))</f>
      </c>
      <c r="AH13">
        <f>IF(OR(ISNA(VLOOKUP('Project Data Entry'!F13,admin1NpCode,2)),ISERROR(VLOOKUP('Project Data Entry'!F13,admin1NpCode,2))),"",VLOOKUP('Project Data Entry'!F13,admin1NpCode,2))</f>
      </c>
      <c r="AI13">
        <f>IF(OR(ISNA(VLOOKUP('Project Data Entry'!G13,admin2NpCode,2,FALSE)),ISERROR(VLOOKUP('Project Data Entry'!G13,admin2NpCode,2,FALSE))),"",VLOOKUP('Project Data Entry'!G13,admin2NpCode,2,FALSE))</f>
      </c>
      <c r="AJ13">
        <f>IF(OR(ISNA(VLOOKUP('Project Data Entry'!H13,admin3NpCode,2,FALSE)),ISERROR(VLOOKUP('Project Data Entry'!H13,admin3NpCode,2,FALSE))),"",VLOOKUP('Project Data Entry'!H13,admin3NpCode,2,FALSE))</f>
      </c>
      <c r="AK13">
        <f>IF(OR(ISNA(VLOOKUP('Project Data Entry'!I13,admin4NpCode,2,FALSE)),ISERROR(VLOOKUP('Project Data Entry'!I13,admin4NpCode,2,FALSE))),"",VLOOKUP('Project Data Entry'!I13,admin4NpCode,2,FALSE))</f>
      </c>
      <c r="AL13">
        <f>IF(OR(ISNA(VLOOKUP('Project Data Entry'!J13,pNameNpCode,2,FALSE)),ISERROR(VLOOKUP('Project Data Entry'!J13,pNameNpCode,2,FALSE))),"",VLOOKUP('Project Data Entry'!J13,pNameNpCode,2,FALSE))</f>
      </c>
    </row>
    <row r="14" spans="1:38" ht="24.75" customHeight="1">
      <c r="A14" s="80"/>
      <c r="B14"/>
      <c r="C14"/>
      <c r="D14"/>
      <c r="E14"/>
      <c r="F14"/>
      <c r="G14"/>
      <c r="H14"/>
      <c r="I14"/>
      <c r="K14" s="53">
        <f>IF('Project Data Entry'!AL14&lt;&gt;"",'Project Data Entry'!AL14,IF('Project Data Entry'!AK14&lt;&gt;"",'Project Data Entry'!AK14,IF('Project Data Entry'!AJ14&lt;&gt;"",'Project Data Entry'!AJ14,IF('Project Data Entry'!AI14&lt;&gt;"",'Project Data Entry'!AI14,IF('Project Data Entry'!AH14&lt;&gt;"",'Project Data Entry'!AH14,IF('Project Data Entry'!AG14&lt;&gt;"",'Project Data Entry'!AG14,""))))))</f>
      </c>
      <c r="L14" s="17">
        <f>IF(OR(ISNA(VLOOKUP('Project Data Entry'!J14,pNameNpCode,3,FALSE)),ISERROR(VLOOKUP('Project Data Entry'!J14,pNameNpCode,3,FALSE))),"",VLOOKUP('Project Data Entry'!J14,pNameNpCode,3,FALSE))</f>
      </c>
      <c r="M14" s="17">
        <f>IF(OR(ISNA(VLOOKUP('Project Data Entry'!J14,pNameNpCode,4,FALSE)),ISERROR(VLOOKUP('Project Data Entry'!J14,pNameNpCode,4,FALSE))),"",VLOOKUP('Project Data Entry'!J14,pNameNpCode,4,FALSE))</f>
      </c>
      <c r="N14" s="54"/>
      <c r="O14" s="54"/>
      <c r="P14" s="54"/>
      <c r="R14" s="18"/>
      <c r="S14" s="18"/>
      <c r="T14" s="18"/>
      <c r="AG14">
        <f>IF(OR(ISNA(VLOOKUP('Project Data Entry'!E14,CountryNpCode,2)),ISERROR(VLOOKUP('Project Data Entry'!E14,CountryNpCode,2))),"",VLOOKUP('Project Data Entry'!E14,CountryNpCode,2))</f>
      </c>
      <c r="AH14">
        <f>IF(OR(ISNA(VLOOKUP('Project Data Entry'!F14,admin1NpCode,2)),ISERROR(VLOOKUP('Project Data Entry'!F14,admin1NpCode,2))),"",VLOOKUP('Project Data Entry'!F14,admin1NpCode,2))</f>
      </c>
      <c r="AI14">
        <f>IF(OR(ISNA(VLOOKUP('Project Data Entry'!G14,admin2NpCode,2,FALSE)),ISERROR(VLOOKUP('Project Data Entry'!G14,admin2NpCode,2,FALSE))),"",VLOOKUP('Project Data Entry'!G14,admin2NpCode,2,FALSE))</f>
      </c>
      <c r="AJ14">
        <f>IF(OR(ISNA(VLOOKUP('Project Data Entry'!H14,admin3NpCode,2,FALSE)),ISERROR(VLOOKUP('Project Data Entry'!H14,admin3NpCode,2,FALSE))),"",VLOOKUP('Project Data Entry'!H14,admin3NpCode,2,FALSE))</f>
      </c>
      <c r="AK14">
        <f>IF(OR(ISNA(VLOOKUP('Project Data Entry'!I14,admin4NpCode,2,FALSE)),ISERROR(VLOOKUP('Project Data Entry'!I14,admin4NpCode,2,FALSE))),"",VLOOKUP('Project Data Entry'!I14,admin4NpCode,2,FALSE))</f>
      </c>
      <c r="AL14">
        <f>IF(OR(ISNA(VLOOKUP('Project Data Entry'!J14,pNameNpCode,2,FALSE)),ISERROR(VLOOKUP('Project Data Entry'!J14,pNameNpCode,2,FALSE))),"",VLOOKUP('Project Data Entry'!J14,pNameNpCode,2,FALSE))</f>
      </c>
    </row>
    <row r="15" spans="1:38" ht="24.75" customHeight="1">
      <c r="A15" s="80"/>
      <c r="B15"/>
      <c r="C15"/>
      <c r="D15"/>
      <c r="E15"/>
      <c r="F15"/>
      <c r="G15"/>
      <c r="H15"/>
      <c r="I15"/>
      <c r="K15" s="53">
        <f>IF('Project Data Entry'!AL15&lt;&gt;"",'Project Data Entry'!AL15,IF('Project Data Entry'!AK15&lt;&gt;"",'Project Data Entry'!AK15,IF('Project Data Entry'!AJ15&lt;&gt;"",'Project Data Entry'!AJ15,IF('Project Data Entry'!AI15&lt;&gt;"",'Project Data Entry'!AI15,IF('Project Data Entry'!AH15&lt;&gt;"",'Project Data Entry'!AH15,IF('Project Data Entry'!AG15&lt;&gt;"",'Project Data Entry'!AG15,""))))))</f>
      </c>
      <c r="L15" s="17">
        <f>IF(OR(ISNA(VLOOKUP('Project Data Entry'!J15,pNameNpCode,3,FALSE)),ISERROR(VLOOKUP('Project Data Entry'!J15,pNameNpCode,3,FALSE))),"",VLOOKUP('Project Data Entry'!J15,pNameNpCode,3,FALSE))</f>
      </c>
      <c r="M15" s="17">
        <f>IF(OR(ISNA(VLOOKUP('Project Data Entry'!J15,pNameNpCode,4,FALSE)),ISERROR(VLOOKUP('Project Data Entry'!J15,pNameNpCode,4,FALSE))),"",VLOOKUP('Project Data Entry'!J15,pNameNpCode,4,FALSE))</f>
      </c>
      <c r="N15" s="54"/>
      <c r="O15" s="54"/>
      <c r="P15" s="54"/>
      <c r="R15" s="18"/>
      <c r="S15" s="18"/>
      <c r="T15" s="18"/>
      <c r="AG15">
        <f>IF(OR(ISNA(VLOOKUP('Project Data Entry'!E15,CountryNpCode,2)),ISERROR(VLOOKUP('Project Data Entry'!E15,CountryNpCode,2))),"",VLOOKUP('Project Data Entry'!E15,CountryNpCode,2))</f>
      </c>
      <c r="AH15">
        <f>IF(OR(ISNA(VLOOKUP('Project Data Entry'!F15,admin1NpCode,2)),ISERROR(VLOOKUP('Project Data Entry'!F15,admin1NpCode,2))),"",VLOOKUP('Project Data Entry'!F15,admin1NpCode,2))</f>
      </c>
      <c r="AI15">
        <f>IF(OR(ISNA(VLOOKUP('Project Data Entry'!G15,admin2NpCode,2,FALSE)),ISERROR(VLOOKUP('Project Data Entry'!G15,admin2NpCode,2,FALSE))),"",VLOOKUP('Project Data Entry'!G15,admin2NpCode,2,FALSE))</f>
      </c>
      <c r="AJ15">
        <f>IF(OR(ISNA(VLOOKUP('Project Data Entry'!H15,admin3NpCode,2,FALSE)),ISERROR(VLOOKUP('Project Data Entry'!H15,admin3NpCode,2,FALSE))),"",VLOOKUP('Project Data Entry'!H15,admin3NpCode,2,FALSE))</f>
      </c>
      <c r="AK15">
        <f>IF(OR(ISNA(VLOOKUP('Project Data Entry'!I15,admin4NpCode,2,FALSE)),ISERROR(VLOOKUP('Project Data Entry'!I15,admin4NpCode,2,FALSE))),"",VLOOKUP('Project Data Entry'!I15,admin4NpCode,2,FALSE))</f>
      </c>
      <c r="AL15">
        <f>IF(OR(ISNA(VLOOKUP('Project Data Entry'!J15,pNameNpCode,2,FALSE)),ISERROR(VLOOKUP('Project Data Entry'!J15,pNameNpCode,2,FALSE))),"",VLOOKUP('Project Data Entry'!J15,pNameNpCode,2,FALSE))</f>
      </c>
    </row>
    <row r="16" spans="1:38" ht="24.75" customHeight="1">
      <c r="A16" s="80"/>
      <c r="B16"/>
      <c r="C16"/>
      <c r="D16"/>
      <c r="E16"/>
      <c r="F16"/>
      <c r="G16"/>
      <c r="H16"/>
      <c r="I16"/>
      <c r="K16" s="53">
        <f>IF('Project Data Entry'!AL16&lt;&gt;"",'Project Data Entry'!AL16,IF('Project Data Entry'!AK16&lt;&gt;"",'Project Data Entry'!AK16,IF('Project Data Entry'!AJ16&lt;&gt;"",'Project Data Entry'!AJ16,IF('Project Data Entry'!AI16&lt;&gt;"",'Project Data Entry'!AI16,IF('Project Data Entry'!AH16&lt;&gt;"",'Project Data Entry'!AH16,IF('Project Data Entry'!AG16&lt;&gt;"",'Project Data Entry'!AG16,""))))))</f>
      </c>
      <c r="L16" s="17">
        <f>IF(OR(ISNA(VLOOKUP('Project Data Entry'!J16,pNameNpCode,3,FALSE)),ISERROR(VLOOKUP('Project Data Entry'!J16,pNameNpCode,3,FALSE))),"",VLOOKUP('Project Data Entry'!J16,pNameNpCode,3,FALSE))</f>
      </c>
      <c r="M16" s="17">
        <f>IF(OR(ISNA(VLOOKUP('Project Data Entry'!J16,pNameNpCode,4,FALSE)),ISERROR(VLOOKUP('Project Data Entry'!J16,pNameNpCode,4,FALSE))),"",VLOOKUP('Project Data Entry'!J16,pNameNpCode,4,FALSE))</f>
      </c>
      <c r="N16" s="54"/>
      <c r="O16" s="54"/>
      <c r="P16" s="54"/>
      <c r="R16" s="18"/>
      <c r="S16" s="18"/>
      <c r="T16" s="18"/>
      <c r="AG16">
        <f>IF(OR(ISNA(VLOOKUP('Project Data Entry'!E16,CountryNpCode,2)),ISERROR(VLOOKUP('Project Data Entry'!E16,CountryNpCode,2))),"",VLOOKUP('Project Data Entry'!E16,CountryNpCode,2))</f>
      </c>
      <c r="AH16">
        <f>IF(OR(ISNA(VLOOKUP('Project Data Entry'!F16,admin1NpCode,2)),ISERROR(VLOOKUP('Project Data Entry'!F16,admin1NpCode,2))),"",VLOOKUP('Project Data Entry'!F16,admin1NpCode,2))</f>
      </c>
      <c r="AI16">
        <f>IF(OR(ISNA(VLOOKUP('Project Data Entry'!G16,admin2NpCode,2,FALSE)),ISERROR(VLOOKUP('Project Data Entry'!G16,admin2NpCode,2,FALSE))),"",VLOOKUP('Project Data Entry'!G16,admin2NpCode,2,FALSE))</f>
      </c>
      <c r="AJ16">
        <f>IF(OR(ISNA(VLOOKUP('Project Data Entry'!H16,admin3NpCode,2,FALSE)),ISERROR(VLOOKUP('Project Data Entry'!H16,admin3NpCode,2,FALSE))),"",VLOOKUP('Project Data Entry'!H16,admin3NpCode,2,FALSE))</f>
      </c>
      <c r="AK16">
        <f>IF(OR(ISNA(VLOOKUP('Project Data Entry'!I16,admin4NpCode,2,FALSE)),ISERROR(VLOOKUP('Project Data Entry'!I16,admin4NpCode,2,FALSE))),"",VLOOKUP('Project Data Entry'!I16,admin4NpCode,2,FALSE))</f>
      </c>
      <c r="AL16">
        <f>IF(OR(ISNA(VLOOKUP('Project Data Entry'!J16,pNameNpCode,2,FALSE)),ISERROR(VLOOKUP('Project Data Entry'!J16,pNameNpCode,2,FALSE))),"",VLOOKUP('Project Data Entry'!J16,pNameNpCode,2,FALSE))</f>
      </c>
    </row>
    <row r="17" spans="1:38" ht="24.75" customHeight="1">
      <c r="A17" s="80"/>
      <c r="B17"/>
      <c r="C17"/>
      <c r="D17"/>
      <c r="E17"/>
      <c r="F17"/>
      <c r="G17"/>
      <c r="H17"/>
      <c r="I17"/>
      <c r="K17" s="53">
        <f>IF('Project Data Entry'!AL17&lt;&gt;"",'Project Data Entry'!AL17,IF('Project Data Entry'!AK17&lt;&gt;"",'Project Data Entry'!AK17,IF('Project Data Entry'!AJ17&lt;&gt;"",'Project Data Entry'!AJ17,IF('Project Data Entry'!AI17&lt;&gt;"",'Project Data Entry'!AI17,IF('Project Data Entry'!AH17&lt;&gt;"",'Project Data Entry'!AH17,IF('Project Data Entry'!AG17&lt;&gt;"",'Project Data Entry'!AG17,""))))))</f>
      </c>
      <c r="L17" s="17">
        <f>IF(OR(ISNA(VLOOKUP('Project Data Entry'!J17,pNameNpCode,3,FALSE)),ISERROR(VLOOKUP('Project Data Entry'!J17,pNameNpCode,3,FALSE))),"",VLOOKUP('Project Data Entry'!J17,pNameNpCode,3,FALSE))</f>
      </c>
      <c r="M17" s="17">
        <f>IF(OR(ISNA(VLOOKUP('Project Data Entry'!J17,pNameNpCode,4,FALSE)),ISERROR(VLOOKUP('Project Data Entry'!J17,pNameNpCode,4,FALSE))),"",VLOOKUP('Project Data Entry'!J17,pNameNpCode,4,FALSE))</f>
      </c>
      <c r="N17" s="54"/>
      <c r="O17" s="54"/>
      <c r="P17" s="54"/>
      <c r="R17" s="18"/>
      <c r="S17" s="18"/>
      <c r="T17" s="18"/>
      <c r="AG17">
        <f>IF(OR(ISNA(VLOOKUP('Project Data Entry'!E17,CountryNpCode,2)),ISERROR(VLOOKUP('Project Data Entry'!E17,CountryNpCode,2))),"",VLOOKUP('Project Data Entry'!E17,CountryNpCode,2))</f>
      </c>
      <c r="AH17">
        <f>IF(OR(ISNA(VLOOKUP('Project Data Entry'!F17,admin1NpCode,2)),ISERROR(VLOOKUP('Project Data Entry'!F17,admin1NpCode,2))),"",VLOOKUP('Project Data Entry'!F17,admin1NpCode,2))</f>
      </c>
      <c r="AI17">
        <f>IF(OR(ISNA(VLOOKUP('Project Data Entry'!G17,admin2NpCode,2,FALSE)),ISERROR(VLOOKUP('Project Data Entry'!G17,admin2NpCode,2,FALSE))),"",VLOOKUP('Project Data Entry'!G17,admin2NpCode,2,FALSE))</f>
      </c>
      <c r="AJ17">
        <f>IF(OR(ISNA(VLOOKUP('Project Data Entry'!H17,admin3NpCode,2,FALSE)),ISERROR(VLOOKUP('Project Data Entry'!H17,admin3NpCode,2,FALSE))),"",VLOOKUP('Project Data Entry'!H17,admin3NpCode,2,FALSE))</f>
      </c>
      <c r="AK17">
        <f>IF(OR(ISNA(VLOOKUP('Project Data Entry'!I17,admin4NpCode,2,FALSE)),ISERROR(VLOOKUP('Project Data Entry'!I17,admin4NpCode,2,FALSE))),"",VLOOKUP('Project Data Entry'!I17,admin4NpCode,2,FALSE))</f>
      </c>
      <c r="AL17">
        <f>IF(OR(ISNA(VLOOKUP('Project Data Entry'!J17,pNameNpCode,2,FALSE)),ISERROR(VLOOKUP('Project Data Entry'!J17,pNameNpCode,2,FALSE))),"",VLOOKUP('Project Data Entry'!J17,pNameNpCode,2,FALSE))</f>
      </c>
    </row>
    <row r="18" spans="1:38" ht="24.75" customHeight="1">
      <c r="A18" s="80"/>
      <c r="B18"/>
      <c r="C18"/>
      <c r="D18"/>
      <c r="E18"/>
      <c r="F18"/>
      <c r="G18"/>
      <c r="H18"/>
      <c r="I18"/>
      <c r="K18" s="53">
        <f>IF('Project Data Entry'!AL18&lt;&gt;"",'Project Data Entry'!AL18,IF('Project Data Entry'!AK18&lt;&gt;"",'Project Data Entry'!AK18,IF('Project Data Entry'!AJ18&lt;&gt;"",'Project Data Entry'!AJ18,IF('Project Data Entry'!AI18&lt;&gt;"",'Project Data Entry'!AI18,IF('Project Data Entry'!AH18&lt;&gt;"",'Project Data Entry'!AH18,IF('Project Data Entry'!AG18&lt;&gt;"",'Project Data Entry'!AG18,""))))))</f>
      </c>
      <c r="L18" s="17">
        <f>IF(OR(ISNA(VLOOKUP('Project Data Entry'!J18,pNameNpCode,3,FALSE)),ISERROR(VLOOKUP('Project Data Entry'!J18,pNameNpCode,3,FALSE))),"",VLOOKUP('Project Data Entry'!J18,pNameNpCode,3,FALSE))</f>
      </c>
      <c r="M18" s="17">
        <f>IF(OR(ISNA(VLOOKUP('Project Data Entry'!J18,pNameNpCode,4,FALSE)),ISERROR(VLOOKUP('Project Data Entry'!J18,pNameNpCode,4,FALSE))),"",VLOOKUP('Project Data Entry'!J18,pNameNpCode,4,FALSE))</f>
      </c>
      <c r="N18" s="54"/>
      <c r="O18" s="54"/>
      <c r="P18" s="54"/>
      <c r="R18" s="18"/>
      <c r="S18" s="18"/>
      <c r="T18" s="18"/>
      <c r="AG18">
        <f>IF(OR(ISNA(VLOOKUP('Project Data Entry'!E18,CountryNpCode,2)),ISERROR(VLOOKUP('Project Data Entry'!E18,CountryNpCode,2))),"",VLOOKUP('Project Data Entry'!E18,CountryNpCode,2))</f>
      </c>
      <c r="AH18">
        <f>IF(OR(ISNA(VLOOKUP('Project Data Entry'!F18,admin1NpCode,2)),ISERROR(VLOOKUP('Project Data Entry'!F18,admin1NpCode,2))),"",VLOOKUP('Project Data Entry'!F18,admin1NpCode,2))</f>
      </c>
      <c r="AI18">
        <f>IF(OR(ISNA(VLOOKUP('Project Data Entry'!G18,admin2NpCode,2,FALSE)),ISERROR(VLOOKUP('Project Data Entry'!G18,admin2NpCode,2,FALSE))),"",VLOOKUP('Project Data Entry'!G18,admin2NpCode,2,FALSE))</f>
      </c>
      <c r="AJ18">
        <f>IF(OR(ISNA(VLOOKUP('Project Data Entry'!H18,admin3NpCode,2,FALSE)),ISERROR(VLOOKUP('Project Data Entry'!H18,admin3NpCode,2,FALSE))),"",VLOOKUP('Project Data Entry'!H18,admin3NpCode,2,FALSE))</f>
      </c>
      <c r="AK18">
        <f>IF(OR(ISNA(VLOOKUP('Project Data Entry'!I18,admin4NpCode,2,FALSE)),ISERROR(VLOOKUP('Project Data Entry'!I18,admin4NpCode,2,FALSE))),"",VLOOKUP('Project Data Entry'!I18,admin4NpCode,2,FALSE))</f>
      </c>
      <c r="AL18">
        <f>IF(OR(ISNA(VLOOKUP('Project Data Entry'!J18,pNameNpCode,2,FALSE)),ISERROR(VLOOKUP('Project Data Entry'!J18,pNameNpCode,2,FALSE))),"",VLOOKUP('Project Data Entry'!J18,pNameNpCode,2,FALSE))</f>
      </c>
    </row>
    <row r="19" spans="1:38" ht="24.75" customHeight="1">
      <c r="A19" s="80"/>
      <c r="B19"/>
      <c r="C19"/>
      <c r="D19"/>
      <c r="E19"/>
      <c r="F19"/>
      <c r="G19"/>
      <c r="H19"/>
      <c r="I19"/>
      <c r="K19" s="53">
        <f>IF('Project Data Entry'!AL19&lt;&gt;"",'Project Data Entry'!AL19,IF('Project Data Entry'!AK19&lt;&gt;"",'Project Data Entry'!AK19,IF('Project Data Entry'!AJ19&lt;&gt;"",'Project Data Entry'!AJ19,IF('Project Data Entry'!AI19&lt;&gt;"",'Project Data Entry'!AI19,IF('Project Data Entry'!AH19&lt;&gt;"",'Project Data Entry'!AH19,IF('Project Data Entry'!AG19&lt;&gt;"",'Project Data Entry'!AG19,""))))))</f>
      </c>
      <c r="L19" s="17">
        <f>IF(OR(ISNA(VLOOKUP('Project Data Entry'!J19,pNameNpCode,3,FALSE)),ISERROR(VLOOKUP('Project Data Entry'!J19,pNameNpCode,3,FALSE))),"",VLOOKUP('Project Data Entry'!J19,pNameNpCode,3,FALSE))</f>
      </c>
      <c r="M19" s="17">
        <f>IF(OR(ISNA(VLOOKUP('Project Data Entry'!J19,pNameNpCode,4,FALSE)),ISERROR(VLOOKUP('Project Data Entry'!J19,pNameNpCode,4,FALSE))),"",VLOOKUP('Project Data Entry'!J19,pNameNpCode,4,FALSE))</f>
      </c>
      <c r="N19" s="54"/>
      <c r="O19" s="54"/>
      <c r="P19" s="54"/>
      <c r="R19" s="18"/>
      <c r="S19" s="18"/>
      <c r="T19" s="18"/>
      <c r="AG19">
        <f>IF(OR(ISNA(VLOOKUP('Project Data Entry'!E19,CountryNpCode,2)),ISERROR(VLOOKUP('Project Data Entry'!E19,CountryNpCode,2))),"",VLOOKUP('Project Data Entry'!E19,CountryNpCode,2))</f>
      </c>
      <c r="AH19">
        <f>IF(OR(ISNA(VLOOKUP('Project Data Entry'!F19,admin1NpCode,2)),ISERROR(VLOOKUP('Project Data Entry'!F19,admin1NpCode,2))),"",VLOOKUP('Project Data Entry'!F19,admin1NpCode,2))</f>
      </c>
      <c r="AI19">
        <f>IF(OR(ISNA(VLOOKUP('Project Data Entry'!G19,admin2NpCode,2,FALSE)),ISERROR(VLOOKUP('Project Data Entry'!G19,admin2NpCode,2,FALSE))),"",VLOOKUP('Project Data Entry'!G19,admin2NpCode,2,FALSE))</f>
      </c>
      <c r="AJ19">
        <f>IF(OR(ISNA(VLOOKUP('Project Data Entry'!H19,admin3NpCode,2,FALSE)),ISERROR(VLOOKUP('Project Data Entry'!H19,admin3NpCode,2,FALSE))),"",VLOOKUP('Project Data Entry'!H19,admin3NpCode,2,FALSE))</f>
      </c>
      <c r="AK19">
        <f>IF(OR(ISNA(VLOOKUP('Project Data Entry'!I19,admin4NpCode,2,FALSE)),ISERROR(VLOOKUP('Project Data Entry'!I19,admin4NpCode,2,FALSE))),"",VLOOKUP('Project Data Entry'!I19,admin4NpCode,2,FALSE))</f>
      </c>
      <c r="AL19">
        <f>IF(OR(ISNA(VLOOKUP('Project Data Entry'!J19,pNameNpCode,2,FALSE)),ISERROR(VLOOKUP('Project Data Entry'!J19,pNameNpCode,2,FALSE))),"",VLOOKUP('Project Data Entry'!J19,pNameNpCode,2,FALSE))</f>
      </c>
    </row>
    <row r="20" spans="1:38" ht="24.75" customHeight="1">
      <c r="A20" s="80"/>
      <c r="B20"/>
      <c r="C20"/>
      <c r="D20"/>
      <c r="E20"/>
      <c r="F20"/>
      <c r="G20"/>
      <c r="H20"/>
      <c r="I20"/>
      <c r="K20" s="53">
        <f>IF('Project Data Entry'!AL20&lt;&gt;"",'Project Data Entry'!AL20,IF('Project Data Entry'!AK20&lt;&gt;"",'Project Data Entry'!AK20,IF('Project Data Entry'!AJ20&lt;&gt;"",'Project Data Entry'!AJ20,IF('Project Data Entry'!AI20&lt;&gt;"",'Project Data Entry'!AI20,IF('Project Data Entry'!AH20&lt;&gt;"",'Project Data Entry'!AH20,IF('Project Data Entry'!AG20&lt;&gt;"",'Project Data Entry'!AG20,""))))))</f>
      </c>
      <c r="L20" s="17">
        <f>IF(OR(ISNA(VLOOKUP('Project Data Entry'!J20,pNameNpCode,3,FALSE)),ISERROR(VLOOKUP('Project Data Entry'!J20,pNameNpCode,3,FALSE))),"",VLOOKUP('Project Data Entry'!J20,pNameNpCode,3,FALSE))</f>
      </c>
      <c r="M20" s="17">
        <f>IF(OR(ISNA(VLOOKUP('Project Data Entry'!J20,pNameNpCode,4,FALSE)),ISERROR(VLOOKUP('Project Data Entry'!J20,pNameNpCode,4,FALSE))),"",VLOOKUP('Project Data Entry'!J20,pNameNpCode,4,FALSE))</f>
      </c>
      <c r="N20" s="54"/>
      <c r="O20" s="54"/>
      <c r="P20" s="54"/>
      <c r="R20" s="18"/>
      <c r="S20" s="18"/>
      <c r="T20" s="18"/>
      <c r="AG20">
        <f>IF(OR(ISNA(VLOOKUP('Project Data Entry'!E20,CountryNpCode,2)),ISERROR(VLOOKUP('Project Data Entry'!E20,CountryNpCode,2))),"",VLOOKUP('Project Data Entry'!E20,CountryNpCode,2))</f>
      </c>
      <c r="AH20">
        <f>IF(OR(ISNA(VLOOKUP('Project Data Entry'!F20,admin1NpCode,2)),ISERROR(VLOOKUP('Project Data Entry'!F20,admin1NpCode,2))),"",VLOOKUP('Project Data Entry'!F20,admin1NpCode,2))</f>
      </c>
      <c r="AI20">
        <f>IF(OR(ISNA(VLOOKUP('Project Data Entry'!G20,admin2NpCode,2,FALSE)),ISERROR(VLOOKUP('Project Data Entry'!G20,admin2NpCode,2,FALSE))),"",VLOOKUP('Project Data Entry'!G20,admin2NpCode,2,FALSE))</f>
      </c>
      <c r="AJ20">
        <f>IF(OR(ISNA(VLOOKUP('Project Data Entry'!H20,admin3NpCode,2,FALSE)),ISERROR(VLOOKUP('Project Data Entry'!H20,admin3NpCode,2,FALSE))),"",VLOOKUP('Project Data Entry'!H20,admin3NpCode,2,FALSE))</f>
      </c>
      <c r="AK20">
        <f>IF(OR(ISNA(VLOOKUP('Project Data Entry'!I20,admin4NpCode,2,FALSE)),ISERROR(VLOOKUP('Project Data Entry'!I20,admin4NpCode,2,FALSE))),"",VLOOKUP('Project Data Entry'!I20,admin4NpCode,2,FALSE))</f>
      </c>
      <c r="AL20">
        <f>IF(OR(ISNA(VLOOKUP('Project Data Entry'!J20,pNameNpCode,2,FALSE)),ISERROR(VLOOKUP('Project Data Entry'!J20,pNameNpCode,2,FALSE))),"",VLOOKUP('Project Data Entry'!J20,pNameNpCode,2,FALSE))</f>
      </c>
    </row>
    <row r="21" spans="1:38" ht="24.75" customHeight="1">
      <c r="A21" s="80"/>
      <c r="B21"/>
      <c r="C21"/>
      <c r="D21"/>
      <c r="E21"/>
      <c r="F21"/>
      <c r="G21"/>
      <c r="H21"/>
      <c r="I21"/>
      <c r="K21" s="53">
        <f>IF('Project Data Entry'!AL21&lt;&gt;"",'Project Data Entry'!AL21,IF('Project Data Entry'!AK21&lt;&gt;"",'Project Data Entry'!AK21,IF('Project Data Entry'!AJ21&lt;&gt;"",'Project Data Entry'!AJ21,IF('Project Data Entry'!AI21&lt;&gt;"",'Project Data Entry'!AI21,IF('Project Data Entry'!AH21&lt;&gt;"",'Project Data Entry'!AH21,IF('Project Data Entry'!AG21&lt;&gt;"",'Project Data Entry'!AG21,""))))))</f>
      </c>
      <c r="L21" s="17">
        <f>IF(OR(ISNA(VLOOKUP('Project Data Entry'!J21,pNameNpCode,3,FALSE)),ISERROR(VLOOKUP('Project Data Entry'!J21,pNameNpCode,3,FALSE))),"",VLOOKUP('Project Data Entry'!J21,pNameNpCode,3,FALSE))</f>
      </c>
      <c r="M21" s="17">
        <f>IF(OR(ISNA(VLOOKUP('Project Data Entry'!J21,pNameNpCode,4,FALSE)),ISERROR(VLOOKUP('Project Data Entry'!J21,pNameNpCode,4,FALSE))),"",VLOOKUP('Project Data Entry'!J21,pNameNpCode,4,FALSE))</f>
      </c>
      <c r="N21" s="54"/>
      <c r="O21" s="54"/>
      <c r="P21" s="54"/>
      <c r="R21" s="18"/>
      <c r="S21" s="18"/>
      <c r="T21" s="18"/>
      <c r="AG21">
        <f>IF(OR(ISNA(VLOOKUP('Project Data Entry'!E21,CountryNpCode,2)),ISERROR(VLOOKUP('Project Data Entry'!E21,CountryNpCode,2))),"",VLOOKUP('Project Data Entry'!E21,CountryNpCode,2))</f>
      </c>
      <c r="AH21">
        <f>IF(OR(ISNA(VLOOKUP('Project Data Entry'!F21,admin1NpCode,2)),ISERROR(VLOOKUP('Project Data Entry'!F21,admin1NpCode,2))),"",VLOOKUP('Project Data Entry'!F21,admin1NpCode,2))</f>
      </c>
      <c r="AI21">
        <f>IF(OR(ISNA(VLOOKUP('Project Data Entry'!G21,admin2NpCode,2,FALSE)),ISERROR(VLOOKUP('Project Data Entry'!G21,admin2NpCode,2,FALSE))),"",VLOOKUP('Project Data Entry'!G21,admin2NpCode,2,FALSE))</f>
      </c>
      <c r="AJ21">
        <f>IF(OR(ISNA(VLOOKUP('Project Data Entry'!H21,admin3NpCode,2,FALSE)),ISERROR(VLOOKUP('Project Data Entry'!H21,admin3NpCode,2,FALSE))),"",VLOOKUP('Project Data Entry'!H21,admin3NpCode,2,FALSE))</f>
      </c>
      <c r="AK21">
        <f>IF(OR(ISNA(VLOOKUP('Project Data Entry'!I21,admin4NpCode,2,FALSE)),ISERROR(VLOOKUP('Project Data Entry'!I21,admin4NpCode,2,FALSE))),"",VLOOKUP('Project Data Entry'!I21,admin4NpCode,2,FALSE))</f>
      </c>
      <c r="AL21">
        <f>IF(OR(ISNA(VLOOKUP('Project Data Entry'!J21,pNameNpCode,2,FALSE)),ISERROR(VLOOKUP('Project Data Entry'!J21,pNameNpCode,2,FALSE))),"",VLOOKUP('Project Data Entry'!J21,pNameNpCode,2,FALSE))</f>
      </c>
    </row>
    <row r="22" spans="1:38" ht="24.75" customHeight="1">
      <c r="A22" s="80"/>
      <c r="B22"/>
      <c r="C22"/>
      <c r="D22"/>
      <c r="E22"/>
      <c r="F22"/>
      <c r="G22"/>
      <c r="H22"/>
      <c r="I22"/>
      <c r="K22" s="53">
        <f>IF('Project Data Entry'!AL22&lt;&gt;"",'Project Data Entry'!AL22,IF('Project Data Entry'!AK22&lt;&gt;"",'Project Data Entry'!AK22,IF('Project Data Entry'!AJ22&lt;&gt;"",'Project Data Entry'!AJ22,IF('Project Data Entry'!AI22&lt;&gt;"",'Project Data Entry'!AI22,IF('Project Data Entry'!AH22&lt;&gt;"",'Project Data Entry'!AH22,IF('Project Data Entry'!AG22&lt;&gt;"",'Project Data Entry'!AG22,""))))))</f>
      </c>
      <c r="L22" s="17">
        <f>IF(OR(ISNA(VLOOKUP('Project Data Entry'!J22,pNameNpCode,3,FALSE)),ISERROR(VLOOKUP('Project Data Entry'!J22,pNameNpCode,3,FALSE))),"",VLOOKUP('Project Data Entry'!J22,pNameNpCode,3,FALSE))</f>
      </c>
      <c r="M22" s="17">
        <f>IF(OR(ISNA(VLOOKUP('Project Data Entry'!J22,pNameNpCode,4,FALSE)),ISERROR(VLOOKUP('Project Data Entry'!J22,pNameNpCode,4,FALSE))),"",VLOOKUP('Project Data Entry'!J22,pNameNpCode,4,FALSE))</f>
      </c>
      <c r="N22" s="54"/>
      <c r="O22" s="54"/>
      <c r="P22" s="54"/>
      <c r="R22" s="18"/>
      <c r="S22" s="18"/>
      <c r="T22" s="18"/>
      <c r="AG22">
        <f>IF(OR(ISNA(VLOOKUP('Project Data Entry'!E22,CountryNpCode,2)),ISERROR(VLOOKUP('Project Data Entry'!E22,CountryNpCode,2))),"",VLOOKUP('Project Data Entry'!E22,CountryNpCode,2))</f>
      </c>
      <c r="AH22">
        <f>IF(OR(ISNA(VLOOKUP('Project Data Entry'!F22,admin1NpCode,2)),ISERROR(VLOOKUP('Project Data Entry'!F22,admin1NpCode,2))),"",VLOOKUP('Project Data Entry'!F22,admin1NpCode,2))</f>
      </c>
      <c r="AI22">
        <f>IF(OR(ISNA(VLOOKUP('Project Data Entry'!G22,admin2NpCode,2,FALSE)),ISERROR(VLOOKUP('Project Data Entry'!G22,admin2NpCode,2,FALSE))),"",VLOOKUP('Project Data Entry'!G22,admin2NpCode,2,FALSE))</f>
      </c>
      <c r="AJ22">
        <f>IF(OR(ISNA(VLOOKUP('Project Data Entry'!H22,admin3NpCode,2,FALSE)),ISERROR(VLOOKUP('Project Data Entry'!H22,admin3NpCode,2,FALSE))),"",VLOOKUP('Project Data Entry'!H22,admin3NpCode,2,FALSE))</f>
      </c>
      <c r="AK22">
        <f>IF(OR(ISNA(VLOOKUP('Project Data Entry'!I22,admin4NpCode,2,FALSE)),ISERROR(VLOOKUP('Project Data Entry'!I22,admin4NpCode,2,FALSE))),"",VLOOKUP('Project Data Entry'!I22,admin4NpCode,2,FALSE))</f>
      </c>
      <c r="AL22">
        <f>IF(OR(ISNA(VLOOKUP('Project Data Entry'!J22,pNameNpCode,2,FALSE)),ISERROR(VLOOKUP('Project Data Entry'!J22,pNameNpCode,2,FALSE))),"",VLOOKUP('Project Data Entry'!J22,pNameNpCode,2,FALSE))</f>
      </c>
    </row>
    <row r="23" spans="1:38" ht="24.75" customHeight="1">
      <c r="A23" s="80"/>
      <c r="B23"/>
      <c r="C23"/>
      <c r="D23"/>
      <c r="E23"/>
      <c r="F23"/>
      <c r="G23"/>
      <c r="H23"/>
      <c r="I23"/>
      <c r="K23" s="53">
        <f>IF('Project Data Entry'!AL23&lt;&gt;"",'Project Data Entry'!AL23,IF('Project Data Entry'!AK23&lt;&gt;"",'Project Data Entry'!AK23,IF('Project Data Entry'!AJ23&lt;&gt;"",'Project Data Entry'!AJ23,IF('Project Data Entry'!AI23&lt;&gt;"",'Project Data Entry'!AI23,IF('Project Data Entry'!AH23&lt;&gt;"",'Project Data Entry'!AH23,IF('Project Data Entry'!AG23&lt;&gt;"",'Project Data Entry'!AG23,""))))))</f>
      </c>
      <c r="L23" s="17">
        <f>IF(OR(ISNA(VLOOKUP('Project Data Entry'!J23,pNameNpCode,3,FALSE)),ISERROR(VLOOKUP('Project Data Entry'!J23,pNameNpCode,3,FALSE))),"",VLOOKUP('Project Data Entry'!J23,pNameNpCode,3,FALSE))</f>
      </c>
      <c r="M23" s="17">
        <f>IF(OR(ISNA(VLOOKUP('Project Data Entry'!J23,pNameNpCode,4,FALSE)),ISERROR(VLOOKUP('Project Data Entry'!J23,pNameNpCode,4,FALSE))),"",VLOOKUP('Project Data Entry'!J23,pNameNpCode,4,FALSE))</f>
      </c>
      <c r="N23" s="54"/>
      <c r="O23" s="54"/>
      <c r="P23" s="54"/>
      <c r="R23" s="18"/>
      <c r="S23" s="18"/>
      <c r="T23" s="18"/>
      <c r="AG23">
        <f>IF(OR(ISNA(VLOOKUP('Project Data Entry'!E23,CountryNpCode,2)),ISERROR(VLOOKUP('Project Data Entry'!E23,CountryNpCode,2))),"",VLOOKUP('Project Data Entry'!E23,CountryNpCode,2))</f>
      </c>
      <c r="AH23">
        <f>IF(OR(ISNA(VLOOKUP('Project Data Entry'!F23,admin1NpCode,2)),ISERROR(VLOOKUP('Project Data Entry'!F23,admin1NpCode,2))),"",VLOOKUP('Project Data Entry'!F23,admin1NpCode,2))</f>
      </c>
      <c r="AI23">
        <f>IF(OR(ISNA(VLOOKUP('Project Data Entry'!G23,admin2NpCode,2,FALSE)),ISERROR(VLOOKUP('Project Data Entry'!G23,admin2NpCode,2,FALSE))),"",VLOOKUP('Project Data Entry'!G23,admin2NpCode,2,FALSE))</f>
      </c>
      <c r="AJ23">
        <f>IF(OR(ISNA(VLOOKUP('Project Data Entry'!H23,admin3NpCode,2,FALSE)),ISERROR(VLOOKUP('Project Data Entry'!H23,admin3NpCode,2,FALSE))),"",VLOOKUP('Project Data Entry'!H23,admin3NpCode,2,FALSE))</f>
      </c>
      <c r="AK23">
        <f>IF(OR(ISNA(VLOOKUP('Project Data Entry'!I23,admin4NpCode,2,FALSE)),ISERROR(VLOOKUP('Project Data Entry'!I23,admin4NpCode,2,FALSE))),"",VLOOKUP('Project Data Entry'!I23,admin4NpCode,2,FALSE))</f>
      </c>
      <c r="AL23">
        <f>IF(OR(ISNA(VLOOKUP('Project Data Entry'!J23,pNameNpCode,2,FALSE)),ISERROR(VLOOKUP('Project Data Entry'!J23,pNameNpCode,2,FALSE))),"",VLOOKUP('Project Data Entry'!J23,pNameNpCode,2,FALSE))</f>
      </c>
    </row>
    <row r="24" spans="1:38" ht="24.75" customHeight="1">
      <c r="A24" s="80"/>
      <c r="B24"/>
      <c r="C24"/>
      <c r="D24"/>
      <c r="E24"/>
      <c r="F24"/>
      <c r="G24"/>
      <c r="H24"/>
      <c r="I24"/>
      <c r="K24" s="53">
        <f>IF('Project Data Entry'!AL24&lt;&gt;"",'Project Data Entry'!AL24,IF('Project Data Entry'!AK24&lt;&gt;"",'Project Data Entry'!AK24,IF('Project Data Entry'!AJ24&lt;&gt;"",'Project Data Entry'!AJ24,IF('Project Data Entry'!AI24&lt;&gt;"",'Project Data Entry'!AI24,IF('Project Data Entry'!AH24&lt;&gt;"",'Project Data Entry'!AH24,IF('Project Data Entry'!AG24&lt;&gt;"",'Project Data Entry'!AG24,""))))))</f>
      </c>
      <c r="L24" s="17">
        <f>IF(OR(ISNA(VLOOKUP('Project Data Entry'!J24,pNameNpCode,3,FALSE)),ISERROR(VLOOKUP('Project Data Entry'!J24,pNameNpCode,3,FALSE))),"",VLOOKUP('Project Data Entry'!J24,pNameNpCode,3,FALSE))</f>
      </c>
      <c r="M24" s="17">
        <f>IF(OR(ISNA(VLOOKUP('Project Data Entry'!J24,pNameNpCode,4,FALSE)),ISERROR(VLOOKUP('Project Data Entry'!J24,pNameNpCode,4,FALSE))),"",VLOOKUP('Project Data Entry'!J24,pNameNpCode,4,FALSE))</f>
      </c>
      <c r="N24" s="54"/>
      <c r="O24" s="54"/>
      <c r="P24" s="54"/>
      <c r="R24" s="18"/>
      <c r="S24" s="18"/>
      <c r="T24" s="18"/>
      <c r="AG24">
        <f>IF(OR(ISNA(VLOOKUP('Project Data Entry'!E24,CountryNpCode,2)),ISERROR(VLOOKUP('Project Data Entry'!E24,CountryNpCode,2))),"",VLOOKUP('Project Data Entry'!E24,CountryNpCode,2))</f>
      </c>
      <c r="AH24">
        <f>IF(OR(ISNA(VLOOKUP('Project Data Entry'!F24,admin1NpCode,2)),ISERROR(VLOOKUP('Project Data Entry'!F24,admin1NpCode,2))),"",VLOOKUP('Project Data Entry'!F24,admin1NpCode,2))</f>
      </c>
      <c r="AI24">
        <f>IF(OR(ISNA(VLOOKUP('Project Data Entry'!G24,admin2NpCode,2,FALSE)),ISERROR(VLOOKUP('Project Data Entry'!G24,admin2NpCode,2,FALSE))),"",VLOOKUP('Project Data Entry'!G24,admin2NpCode,2,FALSE))</f>
      </c>
      <c r="AJ24">
        <f>IF(OR(ISNA(VLOOKUP('Project Data Entry'!H24,admin3NpCode,2,FALSE)),ISERROR(VLOOKUP('Project Data Entry'!H24,admin3NpCode,2,FALSE))),"",VLOOKUP('Project Data Entry'!H24,admin3NpCode,2,FALSE))</f>
      </c>
      <c r="AK24">
        <f>IF(OR(ISNA(VLOOKUP('Project Data Entry'!I24,admin4NpCode,2,FALSE)),ISERROR(VLOOKUP('Project Data Entry'!I24,admin4NpCode,2,FALSE))),"",VLOOKUP('Project Data Entry'!I24,admin4NpCode,2,FALSE))</f>
      </c>
      <c r="AL24">
        <f>IF(OR(ISNA(VLOOKUP('Project Data Entry'!J24,pNameNpCode,2,FALSE)),ISERROR(VLOOKUP('Project Data Entry'!J24,pNameNpCode,2,FALSE))),"",VLOOKUP('Project Data Entry'!J24,pNameNpCode,2,FALSE))</f>
      </c>
    </row>
    <row r="25" spans="1:38" ht="24.75" customHeight="1">
      <c r="A25" s="80"/>
      <c r="B25"/>
      <c r="C25"/>
      <c r="D25"/>
      <c r="E25"/>
      <c r="F25"/>
      <c r="G25"/>
      <c r="H25"/>
      <c r="I25"/>
      <c r="K25" s="53">
        <f>IF('Project Data Entry'!AL25&lt;&gt;"",'Project Data Entry'!AL25,IF('Project Data Entry'!AK25&lt;&gt;"",'Project Data Entry'!AK25,IF('Project Data Entry'!AJ25&lt;&gt;"",'Project Data Entry'!AJ25,IF('Project Data Entry'!AI25&lt;&gt;"",'Project Data Entry'!AI25,IF('Project Data Entry'!AH25&lt;&gt;"",'Project Data Entry'!AH25,IF('Project Data Entry'!AG25&lt;&gt;"",'Project Data Entry'!AG25,""))))))</f>
      </c>
      <c r="L25" s="17">
        <f>IF(OR(ISNA(VLOOKUP('Project Data Entry'!J25,pNameNpCode,3,FALSE)),ISERROR(VLOOKUP('Project Data Entry'!J25,pNameNpCode,3,FALSE))),"",VLOOKUP('Project Data Entry'!J25,pNameNpCode,3,FALSE))</f>
      </c>
      <c r="M25" s="17">
        <f>IF(OR(ISNA(VLOOKUP('Project Data Entry'!J25,pNameNpCode,4,FALSE)),ISERROR(VLOOKUP('Project Data Entry'!J25,pNameNpCode,4,FALSE))),"",VLOOKUP('Project Data Entry'!J25,pNameNpCode,4,FALSE))</f>
      </c>
      <c r="N25" s="54"/>
      <c r="O25" s="54"/>
      <c r="P25" s="54"/>
      <c r="R25" s="18"/>
      <c r="S25" s="18"/>
      <c r="T25" s="18"/>
      <c r="AG25">
        <f>IF(OR(ISNA(VLOOKUP('Project Data Entry'!E25,CountryNpCode,2)),ISERROR(VLOOKUP('Project Data Entry'!E25,CountryNpCode,2))),"",VLOOKUP('Project Data Entry'!E25,CountryNpCode,2))</f>
      </c>
      <c r="AH25">
        <f>IF(OR(ISNA(VLOOKUP('Project Data Entry'!F25,admin1NpCode,2)),ISERROR(VLOOKUP('Project Data Entry'!F25,admin1NpCode,2))),"",VLOOKUP('Project Data Entry'!F25,admin1NpCode,2))</f>
      </c>
      <c r="AI25">
        <f>IF(OR(ISNA(VLOOKUP('Project Data Entry'!G25,admin2NpCode,2,FALSE)),ISERROR(VLOOKUP('Project Data Entry'!G25,admin2NpCode,2,FALSE))),"",VLOOKUP('Project Data Entry'!G25,admin2NpCode,2,FALSE))</f>
      </c>
      <c r="AJ25">
        <f>IF(OR(ISNA(VLOOKUP('Project Data Entry'!H25,admin3NpCode,2,FALSE)),ISERROR(VLOOKUP('Project Data Entry'!H25,admin3NpCode,2,FALSE))),"",VLOOKUP('Project Data Entry'!H25,admin3NpCode,2,FALSE))</f>
      </c>
      <c r="AK25">
        <f>IF(OR(ISNA(VLOOKUP('Project Data Entry'!I25,admin4NpCode,2,FALSE)),ISERROR(VLOOKUP('Project Data Entry'!I25,admin4NpCode,2,FALSE))),"",VLOOKUP('Project Data Entry'!I25,admin4NpCode,2,FALSE))</f>
      </c>
      <c r="AL25">
        <f>IF(OR(ISNA(VLOOKUP('Project Data Entry'!J25,pNameNpCode,2,FALSE)),ISERROR(VLOOKUP('Project Data Entry'!J25,pNameNpCode,2,FALSE))),"",VLOOKUP('Project Data Entry'!J25,pNameNpCode,2,FALSE))</f>
      </c>
    </row>
    <row r="26" spans="1:38" ht="24.75" customHeight="1">
      <c r="A26" s="80"/>
      <c r="B26"/>
      <c r="C26"/>
      <c r="D26"/>
      <c r="E26"/>
      <c r="F26"/>
      <c r="G26"/>
      <c r="H26"/>
      <c r="I26"/>
      <c r="K26" s="53">
        <f>IF('Project Data Entry'!AL26&lt;&gt;"",'Project Data Entry'!AL26,IF('Project Data Entry'!AK26&lt;&gt;"",'Project Data Entry'!AK26,IF('Project Data Entry'!AJ26&lt;&gt;"",'Project Data Entry'!AJ26,IF('Project Data Entry'!AI26&lt;&gt;"",'Project Data Entry'!AI26,IF('Project Data Entry'!AH26&lt;&gt;"",'Project Data Entry'!AH26,IF('Project Data Entry'!AG26&lt;&gt;"",'Project Data Entry'!AG26,""))))))</f>
      </c>
      <c r="L26" s="17">
        <f>IF(OR(ISNA(VLOOKUP('Project Data Entry'!J26,pNameNpCode,3,FALSE)),ISERROR(VLOOKUP('Project Data Entry'!J26,pNameNpCode,3,FALSE))),"",VLOOKUP('Project Data Entry'!J26,pNameNpCode,3,FALSE))</f>
      </c>
      <c r="M26" s="17">
        <f>IF(OR(ISNA(VLOOKUP('Project Data Entry'!J26,pNameNpCode,4,FALSE)),ISERROR(VLOOKUP('Project Data Entry'!J26,pNameNpCode,4,FALSE))),"",VLOOKUP('Project Data Entry'!J26,pNameNpCode,4,FALSE))</f>
      </c>
      <c r="N26" s="54"/>
      <c r="O26" s="54"/>
      <c r="P26" s="54"/>
      <c r="R26" s="18"/>
      <c r="S26" s="18"/>
      <c r="T26" s="18"/>
      <c r="AG26">
        <f>IF(OR(ISNA(VLOOKUP('Project Data Entry'!E26,CountryNpCode,2)),ISERROR(VLOOKUP('Project Data Entry'!E26,CountryNpCode,2))),"",VLOOKUP('Project Data Entry'!E26,CountryNpCode,2))</f>
      </c>
      <c r="AH26">
        <f>IF(OR(ISNA(VLOOKUP('Project Data Entry'!F26,admin1NpCode,2)),ISERROR(VLOOKUP('Project Data Entry'!F26,admin1NpCode,2))),"",VLOOKUP('Project Data Entry'!F26,admin1NpCode,2))</f>
      </c>
      <c r="AI26">
        <f>IF(OR(ISNA(VLOOKUP('Project Data Entry'!G26,admin2NpCode,2,FALSE)),ISERROR(VLOOKUP('Project Data Entry'!G26,admin2NpCode,2,FALSE))),"",VLOOKUP('Project Data Entry'!G26,admin2NpCode,2,FALSE))</f>
      </c>
      <c r="AJ26">
        <f>IF(OR(ISNA(VLOOKUP('Project Data Entry'!H26,admin3NpCode,2,FALSE)),ISERROR(VLOOKUP('Project Data Entry'!H26,admin3NpCode,2,FALSE))),"",VLOOKUP('Project Data Entry'!H26,admin3NpCode,2,FALSE))</f>
      </c>
      <c r="AK26">
        <f>IF(OR(ISNA(VLOOKUP('Project Data Entry'!I26,admin4NpCode,2,FALSE)),ISERROR(VLOOKUP('Project Data Entry'!I26,admin4NpCode,2,FALSE))),"",VLOOKUP('Project Data Entry'!I26,admin4NpCode,2,FALSE))</f>
      </c>
      <c r="AL26">
        <f>IF(OR(ISNA(VLOOKUP('Project Data Entry'!J26,pNameNpCode,2,FALSE)),ISERROR(VLOOKUP('Project Data Entry'!J26,pNameNpCode,2,FALSE))),"",VLOOKUP('Project Data Entry'!J26,pNameNpCode,2,FALSE))</f>
      </c>
    </row>
    <row r="27" spans="1:38" ht="24.75" customHeight="1">
      <c r="A27" s="80"/>
      <c r="B27"/>
      <c r="C27"/>
      <c r="D27"/>
      <c r="E27"/>
      <c r="F27"/>
      <c r="G27"/>
      <c r="H27"/>
      <c r="I27"/>
      <c r="K27" s="53">
        <f>IF('Project Data Entry'!AL27&lt;&gt;"",'Project Data Entry'!AL27,IF('Project Data Entry'!AK27&lt;&gt;"",'Project Data Entry'!AK27,IF('Project Data Entry'!AJ27&lt;&gt;"",'Project Data Entry'!AJ27,IF('Project Data Entry'!AI27&lt;&gt;"",'Project Data Entry'!AI27,IF('Project Data Entry'!AH27&lt;&gt;"",'Project Data Entry'!AH27,IF('Project Data Entry'!AG27&lt;&gt;"",'Project Data Entry'!AG27,""))))))</f>
      </c>
      <c r="L27" s="17">
        <f>IF(OR(ISNA(VLOOKUP('Project Data Entry'!J27,pNameNpCode,3,FALSE)),ISERROR(VLOOKUP('Project Data Entry'!J27,pNameNpCode,3,FALSE))),"",VLOOKUP('Project Data Entry'!J27,pNameNpCode,3,FALSE))</f>
      </c>
      <c r="M27" s="17">
        <f>IF(OR(ISNA(VLOOKUP('Project Data Entry'!J27,pNameNpCode,4,FALSE)),ISERROR(VLOOKUP('Project Data Entry'!J27,pNameNpCode,4,FALSE))),"",VLOOKUP('Project Data Entry'!J27,pNameNpCode,4,FALSE))</f>
      </c>
      <c r="N27" s="54"/>
      <c r="O27" s="54"/>
      <c r="P27" s="54"/>
      <c r="R27" s="18"/>
      <c r="S27" s="18"/>
      <c r="T27" s="18"/>
      <c r="AG27">
        <f>IF(OR(ISNA(VLOOKUP('Project Data Entry'!E27,CountryNpCode,2)),ISERROR(VLOOKUP('Project Data Entry'!E27,CountryNpCode,2))),"",VLOOKUP('Project Data Entry'!E27,CountryNpCode,2))</f>
      </c>
      <c r="AH27">
        <f>IF(OR(ISNA(VLOOKUP('Project Data Entry'!F27,admin1NpCode,2)),ISERROR(VLOOKUP('Project Data Entry'!F27,admin1NpCode,2))),"",VLOOKUP('Project Data Entry'!F27,admin1NpCode,2))</f>
      </c>
      <c r="AI27">
        <f>IF(OR(ISNA(VLOOKUP('Project Data Entry'!G27,admin2NpCode,2,FALSE)),ISERROR(VLOOKUP('Project Data Entry'!G27,admin2NpCode,2,FALSE))),"",VLOOKUP('Project Data Entry'!G27,admin2NpCode,2,FALSE))</f>
      </c>
      <c r="AJ27">
        <f>IF(OR(ISNA(VLOOKUP('Project Data Entry'!H27,admin3NpCode,2,FALSE)),ISERROR(VLOOKUP('Project Data Entry'!H27,admin3NpCode,2,FALSE))),"",VLOOKUP('Project Data Entry'!H27,admin3NpCode,2,FALSE))</f>
      </c>
      <c r="AK27">
        <f>IF(OR(ISNA(VLOOKUP('Project Data Entry'!I27,admin4NpCode,2,FALSE)),ISERROR(VLOOKUP('Project Data Entry'!I27,admin4NpCode,2,FALSE))),"",VLOOKUP('Project Data Entry'!I27,admin4NpCode,2,FALSE))</f>
      </c>
      <c r="AL27">
        <f>IF(OR(ISNA(VLOOKUP('Project Data Entry'!J27,pNameNpCode,2,FALSE)),ISERROR(VLOOKUP('Project Data Entry'!J27,pNameNpCode,2,FALSE))),"",VLOOKUP('Project Data Entry'!J27,pNameNpCode,2,FALSE))</f>
      </c>
    </row>
    <row r="28" spans="1:38" ht="24.75" customHeight="1">
      <c r="A28" s="80"/>
      <c r="B28"/>
      <c r="C28"/>
      <c r="D28"/>
      <c r="E28"/>
      <c r="F28"/>
      <c r="G28"/>
      <c r="H28"/>
      <c r="I28"/>
      <c r="K28" s="53">
        <f>IF('Project Data Entry'!AL28&lt;&gt;"",'Project Data Entry'!AL28,IF('Project Data Entry'!AK28&lt;&gt;"",'Project Data Entry'!AK28,IF('Project Data Entry'!AJ28&lt;&gt;"",'Project Data Entry'!AJ28,IF('Project Data Entry'!AI28&lt;&gt;"",'Project Data Entry'!AI28,IF('Project Data Entry'!AH28&lt;&gt;"",'Project Data Entry'!AH28,IF('Project Data Entry'!AG28&lt;&gt;"",'Project Data Entry'!AG28,""))))))</f>
      </c>
      <c r="L28" s="17">
        <f>IF(OR(ISNA(VLOOKUP('Project Data Entry'!J28,pNameNpCode,3,FALSE)),ISERROR(VLOOKUP('Project Data Entry'!J28,pNameNpCode,3,FALSE))),"",VLOOKUP('Project Data Entry'!J28,pNameNpCode,3,FALSE))</f>
      </c>
      <c r="M28" s="17">
        <f>IF(OR(ISNA(VLOOKUP('Project Data Entry'!J28,pNameNpCode,4,FALSE)),ISERROR(VLOOKUP('Project Data Entry'!J28,pNameNpCode,4,FALSE))),"",VLOOKUP('Project Data Entry'!J28,pNameNpCode,4,FALSE))</f>
      </c>
      <c r="N28" s="54"/>
      <c r="O28" s="54"/>
      <c r="P28" s="54"/>
      <c r="R28" s="18"/>
      <c r="S28" s="18"/>
      <c r="T28" s="18"/>
      <c r="AG28">
        <f>IF(OR(ISNA(VLOOKUP('Project Data Entry'!E28,CountryNpCode,2)),ISERROR(VLOOKUP('Project Data Entry'!E28,CountryNpCode,2))),"",VLOOKUP('Project Data Entry'!E28,CountryNpCode,2))</f>
      </c>
      <c r="AH28">
        <f>IF(OR(ISNA(VLOOKUP('Project Data Entry'!F28,admin1NpCode,2)),ISERROR(VLOOKUP('Project Data Entry'!F28,admin1NpCode,2))),"",VLOOKUP('Project Data Entry'!F28,admin1NpCode,2))</f>
      </c>
      <c r="AI28">
        <f>IF(OR(ISNA(VLOOKUP('Project Data Entry'!G28,admin2NpCode,2,FALSE)),ISERROR(VLOOKUP('Project Data Entry'!G28,admin2NpCode,2,FALSE))),"",VLOOKUP('Project Data Entry'!G28,admin2NpCode,2,FALSE))</f>
      </c>
      <c r="AJ28">
        <f>IF(OR(ISNA(VLOOKUP('Project Data Entry'!H28,admin3NpCode,2,FALSE)),ISERROR(VLOOKUP('Project Data Entry'!H28,admin3NpCode,2,FALSE))),"",VLOOKUP('Project Data Entry'!H28,admin3NpCode,2,FALSE))</f>
      </c>
      <c r="AK28">
        <f>IF(OR(ISNA(VLOOKUP('Project Data Entry'!I28,admin4NpCode,2,FALSE)),ISERROR(VLOOKUP('Project Data Entry'!I28,admin4NpCode,2,FALSE))),"",VLOOKUP('Project Data Entry'!I28,admin4NpCode,2,FALSE))</f>
      </c>
      <c r="AL28">
        <f>IF(OR(ISNA(VLOOKUP('Project Data Entry'!J28,pNameNpCode,2,FALSE)),ISERROR(VLOOKUP('Project Data Entry'!J28,pNameNpCode,2,FALSE))),"",VLOOKUP('Project Data Entry'!J28,pNameNpCode,2,FALSE))</f>
      </c>
    </row>
    <row r="29" spans="1:38" ht="24.75" customHeight="1">
      <c r="A29" s="80"/>
      <c r="B29"/>
      <c r="C29"/>
      <c r="D29"/>
      <c r="E29"/>
      <c r="F29"/>
      <c r="G29"/>
      <c r="H29"/>
      <c r="I29"/>
      <c r="K29" s="53">
        <f>IF('Project Data Entry'!AL29&lt;&gt;"",'Project Data Entry'!AL29,IF('Project Data Entry'!AK29&lt;&gt;"",'Project Data Entry'!AK29,IF('Project Data Entry'!AJ29&lt;&gt;"",'Project Data Entry'!AJ29,IF('Project Data Entry'!AI29&lt;&gt;"",'Project Data Entry'!AI29,IF('Project Data Entry'!AH29&lt;&gt;"",'Project Data Entry'!AH29,IF('Project Data Entry'!AG29&lt;&gt;"",'Project Data Entry'!AG29,""))))))</f>
      </c>
      <c r="L29" s="17">
        <f>IF(OR(ISNA(VLOOKUP('Project Data Entry'!J29,pNameNpCode,3,FALSE)),ISERROR(VLOOKUP('Project Data Entry'!J29,pNameNpCode,3,FALSE))),"",VLOOKUP('Project Data Entry'!J29,pNameNpCode,3,FALSE))</f>
      </c>
      <c r="M29" s="17">
        <f>IF(OR(ISNA(VLOOKUP('Project Data Entry'!J29,pNameNpCode,4,FALSE)),ISERROR(VLOOKUP('Project Data Entry'!J29,pNameNpCode,4,FALSE))),"",VLOOKUP('Project Data Entry'!J29,pNameNpCode,4,FALSE))</f>
      </c>
      <c r="N29" s="54"/>
      <c r="O29" s="54"/>
      <c r="P29" s="54"/>
      <c r="R29" s="18"/>
      <c r="S29" s="18"/>
      <c r="T29" s="18"/>
      <c r="AG29">
        <f>IF(OR(ISNA(VLOOKUP('Project Data Entry'!E29,CountryNpCode,2)),ISERROR(VLOOKUP('Project Data Entry'!E29,CountryNpCode,2))),"",VLOOKUP('Project Data Entry'!E29,CountryNpCode,2))</f>
      </c>
      <c r="AH29">
        <f>IF(OR(ISNA(VLOOKUP('Project Data Entry'!F29,admin1NpCode,2)),ISERROR(VLOOKUP('Project Data Entry'!F29,admin1NpCode,2))),"",VLOOKUP('Project Data Entry'!F29,admin1NpCode,2))</f>
      </c>
      <c r="AI29">
        <f>IF(OR(ISNA(VLOOKUP('Project Data Entry'!G29,admin2NpCode,2,FALSE)),ISERROR(VLOOKUP('Project Data Entry'!G29,admin2NpCode,2,FALSE))),"",VLOOKUP('Project Data Entry'!G29,admin2NpCode,2,FALSE))</f>
      </c>
      <c r="AJ29">
        <f>IF(OR(ISNA(VLOOKUP('Project Data Entry'!H29,admin3NpCode,2,FALSE)),ISERROR(VLOOKUP('Project Data Entry'!H29,admin3NpCode,2,FALSE))),"",VLOOKUP('Project Data Entry'!H29,admin3NpCode,2,FALSE))</f>
      </c>
      <c r="AK29">
        <f>IF(OR(ISNA(VLOOKUP('Project Data Entry'!I29,admin4NpCode,2,FALSE)),ISERROR(VLOOKUP('Project Data Entry'!I29,admin4NpCode,2,FALSE))),"",VLOOKUP('Project Data Entry'!I29,admin4NpCode,2,FALSE))</f>
      </c>
      <c r="AL29">
        <f>IF(OR(ISNA(VLOOKUP('Project Data Entry'!J29,pNameNpCode,2,FALSE)),ISERROR(VLOOKUP('Project Data Entry'!J29,pNameNpCode,2,FALSE))),"",VLOOKUP('Project Data Entry'!J29,pNameNpCode,2,FALSE))</f>
      </c>
    </row>
    <row r="30" spans="1:38" ht="24.75" customHeight="1">
      <c r="A30" s="80"/>
      <c r="B30"/>
      <c r="C30"/>
      <c r="D30"/>
      <c r="E30"/>
      <c r="F30"/>
      <c r="G30"/>
      <c r="H30"/>
      <c r="I30"/>
      <c r="K30" s="53">
        <f>IF('Project Data Entry'!AL30&lt;&gt;"",'Project Data Entry'!AL30,IF('Project Data Entry'!AK30&lt;&gt;"",'Project Data Entry'!AK30,IF('Project Data Entry'!AJ30&lt;&gt;"",'Project Data Entry'!AJ30,IF('Project Data Entry'!AI30&lt;&gt;"",'Project Data Entry'!AI30,IF('Project Data Entry'!AH30&lt;&gt;"",'Project Data Entry'!AH30,IF('Project Data Entry'!AG30&lt;&gt;"",'Project Data Entry'!AG30,""))))))</f>
      </c>
      <c r="L30" s="17">
        <f>IF(OR(ISNA(VLOOKUP('Project Data Entry'!J30,pNameNpCode,3,FALSE)),ISERROR(VLOOKUP('Project Data Entry'!J30,pNameNpCode,3,FALSE))),"",VLOOKUP('Project Data Entry'!J30,pNameNpCode,3,FALSE))</f>
      </c>
      <c r="M30" s="17">
        <f>IF(OR(ISNA(VLOOKUP('Project Data Entry'!J30,pNameNpCode,4,FALSE)),ISERROR(VLOOKUP('Project Data Entry'!J30,pNameNpCode,4,FALSE))),"",VLOOKUP('Project Data Entry'!J30,pNameNpCode,4,FALSE))</f>
      </c>
      <c r="N30" s="54"/>
      <c r="O30" s="54"/>
      <c r="P30" s="54"/>
      <c r="R30" s="18"/>
      <c r="S30" s="18"/>
      <c r="T30" s="18"/>
      <c r="AG30">
        <f>IF(OR(ISNA(VLOOKUP('Project Data Entry'!E30,CountryNpCode,2)),ISERROR(VLOOKUP('Project Data Entry'!E30,CountryNpCode,2))),"",VLOOKUP('Project Data Entry'!E30,CountryNpCode,2))</f>
      </c>
      <c r="AH30">
        <f>IF(OR(ISNA(VLOOKUP('Project Data Entry'!F30,admin1NpCode,2)),ISERROR(VLOOKUP('Project Data Entry'!F30,admin1NpCode,2))),"",VLOOKUP('Project Data Entry'!F30,admin1NpCode,2))</f>
      </c>
      <c r="AI30">
        <f>IF(OR(ISNA(VLOOKUP('Project Data Entry'!G30,admin2NpCode,2,FALSE)),ISERROR(VLOOKUP('Project Data Entry'!G30,admin2NpCode,2,FALSE))),"",VLOOKUP('Project Data Entry'!G30,admin2NpCode,2,FALSE))</f>
      </c>
      <c r="AJ30">
        <f>IF(OR(ISNA(VLOOKUP('Project Data Entry'!H30,admin3NpCode,2,FALSE)),ISERROR(VLOOKUP('Project Data Entry'!H30,admin3NpCode,2,FALSE))),"",VLOOKUP('Project Data Entry'!H30,admin3NpCode,2,FALSE))</f>
      </c>
      <c r="AK30">
        <f>IF(OR(ISNA(VLOOKUP('Project Data Entry'!I30,admin4NpCode,2,FALSE)),ISERROR(VLOOKUP('Project Data Entry'!I30,admin4NpCode,2,FALSE))),"",VLOOKUP('Project Data Entry'!I30,admin4NpCode,2,FALSE))</f>
      </c>
      <c r="AL30">
        <f>IF(OR(ISNA(VLOOKUP('Project Data Entry'!J30,pNameNpCode,2,FALSE)),ISERROR(VLOOKUP('Project Data Entry'!J30,pNameNpCode,2,FALSE))),"",VLOOKUP('Project Data Entry'!J30,pNameNpCode,2,FALSE))</f>
      </c>
    </row>
    <row r="31" spans="1:38" ht="24.75" customHeight="1">
      <c r="A31" s="80"/>
      <c r="B31"/>
      <c r="C31"/>
      <c r="D31"/>
      <c r="E31"/>
      <c r="F31"/>
      <c r="G31"/>
      <c r="H31"/>
      <c r="I31"/>
      <c r="K31" s="53">
        <f>IF('Project Data Entry'!AL31&lt;&gt;"",'Project Data Entry'!AL31,IF('Project Data Entry'!AK31&lt;&gt;"",'Project Data Entry'!AK31,IF('Project Data Entry'!AJ31&lt;&gt;"",'Project Data Entry'!AJ31,IF('Project Data Entry'!AI31&lt;&gt;"",'Project Data Entry'!AI31,IF('Project Data Entry'!AH31&lt;&gt;"",'Project Data Entry'!AH31,IF('Project Data Entry'!AG31&lt;&gt;"",'Project Data Entry'!AG31,""))))))</f>
      </c>
      <c r="L31" s="17">
        <f>IF(OR(ISNA(VLOOKUP('Project Data Entry'!J31,pNameNpCode,3,FALSE)),ISERROR(VLOOKUP('Project Data Entry'!J31,pNameNpCode,3,FALSE))),"",VLOOKUP('Project Data Entry'!J31,pNameNpCode,3,FALSE))</f>
      </c>
      <c r="M31" s="17">
        <f>IF(OR(ISNA(VLOOKUP('Project Data Entry'!J31,pNameNpCode,4,FALSE)),ISERROR(VLOOKUP('Project Data Entry'!J31,pNameNpCode,4,FALSE))),"",VLOOKUP('Project Data Entry'!J31,pNameNpCode,4,FALSE))</f>
      </c>
      <c r="N31" s="54"/>
      <c r="O31" s="54"/>
      <c r="P31" s="54"/>
      <c r="R31" s="18"/>
      <c r="S31" s="18"/>
      <c r="T31" s="18"/>
      <c r="AG31">
        <f>IF(OR(ISNA(VLOOKUP('Project Data Entry'!E31,CountryNpCode,2)),ISERROR(VLOOKUP('Project Data Entry'!E31,CountryNpCode,2))),"",VLOOKUP('Project Data Entry'!E31,CountryNpCode,2))</f>
      </c>
      <c r="AH31">
        <f>IF(OR(ISNA(VLOOKUP('Project Data Entry'!F31,admin1NpCode,2)),ISERROR(VLOOKUP('Project Data Entry'!F31,admin1NpCode,2))),"",VLOOKUP('Project Data Entry'!F31,admin1NpCode,2))</f>
      </c>
      <c r="AI31">
        <f>IF(OR(ISNA(VLOOKUP('Project Data Entry'!G31,admin2NpCode,2,FALSE)),ISERROR(VLOOKUP('Project Data Entry'!G31,admin2NpCode,2,FALSE))),"",VLOOKUP('Project Data Entry'!G31,admin2NpCode,2,FALSE))</f>
      </c>
      <c r="AJ31">
        <f>IF(OR(ISNA(VLOOKUP('Project Data Entry'!H31,admin3NpCode,2,FALSE)),ISERROR(VLOOKUP('Project Data Entry'!H31,admin3NpCode,2,FALSE))),"",VLOOKUP('Project Data Entry'!H31,admin3NpCode,2,FALSE))</f>
      </c>
      <c r="AK31">
        <f>IF(OR(ISNA(VLOOKUP('Project Data Entry'!I31,admin4NpCode,2,FALSE)),ISERROR(VLOOKUP('Project Data Entry'!I31,admin4NpCode,2,FALSE))),"",VLOOKUP('Project Data Entry'!I31,admin4NpCode,2,FALSE))</f>
      </c>
      <c r="AL31">
        <f>IF(OR(ISNA(VLOOKUP('Project Data Entry'!J31,pNameNpCode,2,FALSE)),ISERROR(VLOOKUP('Project Data Entry'!J31,pNameNpCode,2,FALSE))),"",VLOOKUP('Project Data Entry'!J31,pNameNpCode,2,FALSE))</f>
      </c>
    </row>
    <row r="32" spans="1:38" ht="24.75" customHeight="1">
      <c r="A32" s="80"/>
      <c r="B32"/>
      <c r="C32"/>
      <c r="D32"/>
      <c r="E32"/>
      <c r="F32"/>
      <c r="G32"/>
      <c r="H32"/>
      <c r="I32"/>
      <c r="K32" s="53">
        <f>IF('Project Data Entry'!AL32&lt;&gt;"",'Project Data Entry'!AL32,IF('Project Data Entry'!AK32&lt;&gt;"",'Project Data Entry'!AK32,IF('Project Data Entry'!AJ32&lt;&gt;"",'Project Data Entry'!AJ32,IF('Project Data Entry'!AI32&lt;&gt;"",'Project Data Entry'!AI32,IF('Project Data Entry'!AH32&lt;&gt;"",'Project Data Entry'!AH32,IF('Project Data Entry'!AG32&lt;&gt;"",'Project Data Entry'!AG32,""))))))</f>
      </c>
      <c r="L32" s="17">
        <f>IF(OR(ISNA(VLOOKUP('Project Data Entry'!J32,pNameNpCode,3,FALSE)),ISERROR(VLOOKUP('Project Data Entry'!J32,pNameNpCode,3,FALSE))),"",VLOOKUP('Project Data Entry'!J32,pNameNpCode,3,FALSE))</f>
      </c>
      <c r="M32" s="17">
        <f>IF(OR(ISNA(VLOOKUP('Project Data Entry'!J32,pNameNpCode,4,FALSE)),ISERROR(VLOOKUP('Project Data Entry'!J32,pNameNpCode,4,FALSE))),"",VLOOKUP('Project Data Entry'!J32,pNameNpCode,4,FALSE))</f>
      </c>
      <c r="N32" s="54"/>
      <c r="O32" s="54"/>
      <c r="P32" s="54"/>
      <c r="R32" s="18"/>
      <c r="S32" s="18"/>
      <c r="T32" s="18"/>
      <c r="AG32">
        <f>IF(OR(ISNA(VLOOKUP('Project Data Entry'!E32,CountryNpCode,2)),ISERROR(VLOOKUP('Project Data Entry'!E32,CountryNpCode,2))),"",VLOOKUP('Project Data Entry'!E32,CountryNpCode,2))</f>
      </c>
      <c r="AH32">
        <f>IF(OR(ISNA(VLOOKUP('Project Data Entry'!F32,admin1NpCode,2)),ISERROR(VLOOKUP('Project Data Entry'!F32,admin1NpCode,2))),"",VLOOKUP('Project Data Entry'!F32,admin1NpCode,2))</f>
      </c>
      <c r="AI32">
        <f>IF(OR(ISNA(VLOOKUP('Project Data Entry'!G32,admin2NpCode,2,FALSE)),ISERROR(VLOOKUP('Project Data Entry'!G32,admin2NpCode,2,FALSE))),"",VLOOKUP('Project Data Entry'!G32,admin2NpCode,2,FALSE))</f>
      </c>
      <c r="AJ32">
        <f>IF(OR(ISNA(VLOOKUP('Project Data Entry'!H32,admin3NpCode,2,FALSE)),ISERROR(VLOOKUP('Project Data Entry'!H32,admin3NpCode,2,FALSE))),"",VLOOKUP('Project Data Entry'!H32,admin3NpCode,2,FALSE))</f>
      </c>
      <c r="AK32">
        <f>IF(OR(ISNA(VLOOKUP('Project Data Entry'!I32,admin4NpCode,2,FALSE)),ISERROR(VLOOKUP('Project Data Entry'!I32,admin4NpCode,2,FALSE))),"",VLOOKUP('Project Data Entry'!I32,admin4NpCode,2,FALSE))</f>
      </c>
      <c r="AL32">
        <f>IF(OR(ISNA(VLOOKUP('Project Data Entry'!J32,pNameNpCode,2,FALSE)),ISERROR(VLOOKUP('Project Data Entry'!J32,pNameNpCode,2,FALSE))),"",VLOOKUP('Project Data Entry'!J32,pNameNpCode,2,FALSE))</f>
      </c>
    </row>
    <row r="33" spans="1:38" ht="24.75" customHeight="1">
      <c r="A33" s="80"/>
      <c r="B33"/>
      <c r="C33"/>
      <c r="D33"/>
      <c r="E33"/>
      <c r="F33"/>
      <c r="G33"/>
      <c r="H33"/>
      <c r="I33"/>
      <c r="K33" s="53">
        <f>IF('Project Data Entry'!AL33&lt;&gt;"",'Project Data Entry'!AL33,IF('Project Data Entry'!AK33&lt;&gt;"",'Project Data Entry'!AK33,IF('Project Data Entry'!AJ33&lt;&gt;"",'Project Data Entry'!AJ33,IF('Project Data Entry'!AI33&lt;&gt;"",'Project Data Entry'!AI33,IF('Project Data Entry'!AH33&lt;&gt;"",'Project Data Entry'!AH33,IF('Project Data Entry'!AG33&lt;&gt;"",'Project Data Entry'!AG33,""))))))</f>
      </c>
      <c r="L33" s="17">
        <f>IF(OR(ISNA(VLOOKUP('Project Data Entry'!J33,pNameNpCode,3,FALSE)),ISERROR(VLOOKUP('Project Data Entry'!J33,pNameNpCode,3,FALSE))),"",VLOOKUP('Project Data Entry'!J33,pNameNpCode,3,FALSE))</f>
      </c>
      <c r="M33" s="17">
        <f>IF(OR(ISNA(VLOOKUP('Project Data Entry'!J33,pNameNpCode,4,FALSE)),ISERROR(VLOOKUP('Project Data Entry'!J33,pNameNpCode,4,FALSE))),"",VLOOKUP('Project Data Entry'!J33,pNameNpCode,4,FALSE))</f>
      </c>
      <c r="N33" s="54"/>
      <c r="O33" s="54"/>
      <c r="P33" s="54"/>
      <c r="R33" s="18"/>
      <c r="S33" s="18"/>
      <c r="T33" s="18"/>
      <c r="AG33">
        <f>IF(OR(ISNA(VLOOKUP('Project Data Entry'!E33,CountryNpCode,2)),ISERROR(VLOOKUP('Project Data Entry'!E33,CountryNpCode,2))),"",VLOOKUP('Project Data Entry'!E33,CountryNpCode,2))</f>
      </c>
      <c r="AH33">
        <f>IF(OR(ISNA(VLOOKUP('Project Data Entry'!F33,admin1NpCode,2)),ISERROR(VLOOKUP('Project Data Entry'!F33,admin1NpCode,2))),"",VLOOKUP('Project Data Entry'!F33,admin1NpCode,2))</f>
      </c>
      <c r="AI33">
        <f>IF(OR(ISNA(VLOOKUP('Project Data Entry'!G33,admin2NpCode,2,FALSE)),ISERROR(VLOOKUP('Project Data Entry'!G33,admin2NpCode,2,FALSE))),"",VLOOKUP('Project Data Entry'!G33,admin2NpCode,2,FALSE))</f>
      </c>
      <c r="AJ33">
        <f>IF(OR(ISNA(VLOOKUP('Project Data Entry'!H33,admin3NpCode,2,FALSE)),ISERROR(VLOOKUP('Project Data Entry'!H33,admin3NpCode,2,FALSE))),"",VLOOKUP('Project Data Entry'!H33,admin3NpCode,2,FALSE))</f>
      </c>
      <c r="AK33">
        <f>IF(OR(ISNA(VLOOKUP('Project Data Entry'!I33,admin4NpCode,2,FALSE)),ISERROR(VLOOKUP('Project Data Entry'!I33,admin4NpCode,2,FALSE))),"",VLOOKUP('Project Data Entry'!I33,admin4NpCode,2,FALSE))</f>
      </c>
      <c r="AL33">
        <f>IF(OR(ISNA(VLOOKUP('Project Data Entry'!J33,pNameNpCode,2,FALSE)),ISERROR(VLOOKUP('Project Data Entry'!J33,pNameNpCode,2,FALSE))),"",VLOOKUP('Project Data Entry'!J33,pNameNpCode,2,FALSE))</f>
      </c>
    </row>
    <row r="34" spans="1:38" ht="24.75" customHeight="1">
      <c r="A34" s="80"/>
      <c r="B34"/>
      <c r="C34"/>
      <c r="D34"/>
      <c r="E34"/>
      <c r="F34"/>
      <c r="G34"/>
      <c r="H34"/>
      <c r="I34"/>
      <c r="K34" s="53">
        <f>IF('Project Data Entry'!AL34&lt;&gt;"",'Project Data Entry'!AL34,IF('Project Data Entry'!AK34&lt;&gt;"",'Project Data Entry'!AK34,IF('Project Data Entry'!AJ34&lt;&gt;"",'Project Data Entry'!AJ34,IF('Project Data Entry'!AI34&lt;&gt;"",'Project Data Entry'!AI34,IF('Project Data Entry'!AH34&lt;&gt;"",'Project Data Entry'!AH34,IF('Project Data Entry'!AG34&lt;&gt;"",'Project Data Entry'!AG34,""))))))</f>
      </c>
      <c r="L34" s="17">
        <f>IF(OR(ISNA(VLOOKUP('Project Data Entry'!J34,pNameNpCode,3,FALSE)),ISERROR(VLOOKUP('Project Data Entry'!J34,pNameNpCode,3,FALSE))),"",VLOOKUP('Project Data Entry'!J34,pNameNpCode,3,FALSE))</f>
      </c>
      <c r="M34" s="17">
        <f>IF(OR(ISNA(VLOOKUP('Project Data Entry'!J34,pNameNpCode,4,FALSE)),ISERROR(VLOOKUP('Project Data Entry'!J34,pNameNpCode,4,FALSE))),"",VLOOKUP('Project Data Entry'!J34,pNameNpCode,4,FALSE))</f>
      </c>
      <c r="N34" s="54"/>
      <c r="O34" s="54"/>
      <c r="P34" s="54"/>
      <c r="R34" s="18"/>
      <c r="S34" s="18"/>
      <c r="T34" s="18"/>
      <c r="AG34">
        <f>IF(OR(ISNA(VLOOKUP('Project Data Entry'!E34,CountryNpCode,2)),ISERROR(VLOOKUP('Project Data Entry'!E34,CountryNpCode,2))),"",VLOOKUP('Project Data Entry'!E34,CountryNpCode,2))</f>
      </c>
      <c r="AH34">
        <f>IF(OR(ISNA(VLOOKUP('Project Data Entry'!F34,admin1NpCode,2)),ISERROR(VLOOKUP('Project Data Entry'!F34,admin1NpCode,2))),"",VLOOKUP('Project Data Entry'!F34,admin1NpCode,2))</f>
      </c>
      <c r="AI34">
        <f>IF(OR(ISNA(VLOOKUP('Project Data Entry'!G34,admin2NpCode,2,FALSE)),ISERROR(VLOOKUP('Project Data Entry'!G34,admin2NpCode,2,FALSE))),"",VLOOKUP('Project Data Entry'!G34,admin2NpCode,2,FALSE))</f>
      </c>
      <c r="AJ34">
        <f>IF(OR(ISNA(VLOOKUP('Project Data Entry'!H34,admin3NpCode,2,FALSE)),ISERROR(VLOOKUP('Project Data Entry'!H34,admin3NpCode,2,FALSE))),"",VLOOKUP('Project Data Entry'!H34,admin3NpCode,2,FALSE))</f>
      </c>
      <c r="AK34">
        <f>IF(OR(ISNA(VLOOKUP('Project Data Entry'!I34,admin4NpCode,2,FALSE)),ISERROR(VLOOKUP('Project Data Entry'!I34,admin4NpCode,2,FALSE))),"",VLOOKUP('Project Data Entry'!I34,admin4NpCode,2,FALSE))</f>
      </c>
      <c r="AL34">
        <f>IF(OR(ISNA(VLOOKUP('Project Data Entry'!J34,pNameNpCode,2,FALSE)),ISERROR(VLOOKUP('Project Data Entry'!J34,pNameNpCode,2,FALSE))),"",VLOOKUP('Project Data Entry'!J34,pNameNpCode,2,FALSE))</f>
      </c>
    </row>
    <row r="35" spans="1:38" ht="24.75" customHeight="1">
      <c r="A35" s="80"/>
      <c r="B35"/>
      <c r="C35"/>
      <c r="D35"/>
      <c r="E35"/>
      <c r="F35"/>
      <c r="G35"/>
      <c r="H35"/>
      <c r="I35"/>
      <c r="K35" s="53">
        <f>IF('Project Data Entry'!AL35&lt;&gt;"",'Project Data Entry'!AL35,IF('Project Data Entry'!AK35&lt;&gt;"",'Project Data Entry'!AK35,IF('Project Data Entry'!AJ35&lt;&gt;"",'Project Data Entry'!AJ35,IF('Project Data Entry'!AI35&lt;&gt;"",'Project Data Entry'!AI35,IF('Project Data Entry'!AH35&lt;&gt;"",'Project Data Entry'!AH35,IF('Project Data Entry'!AG35&lt;&gt;"",'Project Data Entry'!AG35,""))))))</f>
      </c>
      <c r="L35" s="17">
        <f>IF(OR(ISNA(VLOOKUP('Project Data Entry'!J35,pNameNpCode,3,FALSE)),ISERROR(VLOOKUP('Project Data Entry'!J35,pNameNpCode,3,FALSE))),"",VLOOKUP('Project Data Entry'!J35,pNameNpCode,3,FALSE))</f>
      </c>
      <c r="M35" s="17">
        <f>IF(OR(ISNA(VLOOKUP('Project Data Entry'!J35,pNameNpCode,4,FALSE)),ISERROR(VLOOKUP('Project Data Entry'!J35,pNameNpCode,4,FALSE))),"",VLOOKUP('Project Data Entry'!J35,pNameNpCode,4,FALSE))</f>
      </c>
      <c r="N35" s="54"/>
      <c r="O35" s="54"/>
      <c r="P35" s="54"/>
      <c r="R35" s="18"/>
      <c r="S35" s="18"/>
      <c r="T35" s="18"/>
      <c r="AG35">
        <f>IF(OR(ISNA(VLOOKUP('Project Data Entry'!E35,CountryNpCode,2)),ISERROR(VLOOKUP('Project Data Entry'!E35,CountryNpCode,2))),"",VLOOKUP('Project Data Entry'!E35,CountryNpCode,2))</f>
      </c>
      <c r="AH35">
        <f>IF(OR(ISNA(VLOOKUP('Project Data Entry'!F35,admin1NpCode,2)),ISERROR(VLOOKUP('Project Data Entry'!F35,admin1NpCode,2))),"",VLOOKUP('Project Data Entry'!F35,admin1NpCode,2))</f>
      </c>
      <c r="AI35">
        <f>IF(OR(ISNA(VLOOKUP('Project Data Entry'!G35,admin2NpCode,2,FALSE)),ISERROR(VLOOKUP('Project Data Entry'!G35,admin2NpCode,2,FALSE))),"",VLOOKUP('Project Data Entry'!G35,admin2NpCode,2,FALSE))</f>
      </c>
      <c r="AJ35">
        <f>IF(OR(ISNA(VLOOKUP('Project Data Entry'!H35,admin3NpCode,2,FALSE)),ISERROR(VLOOKUP('Project Data Entry'!H35,admin3NpCode,2,FALSE))),"",VLOOKUP('Project Data Entry'!H35,admin3NpCode,2,FALSE))</f>
      </c>
      <c r="AK35">
        <f>IF(OR(ISNA(VLOOKUP('Project Data Entry'!I35,admin4NpCode,2,FALSE)),ISERROR(VLOOKUP('Project Data Entry'!I35,admin4NpCode,2,FALSE))),"",VLOOKUP('Project Data Entry'!I35,admin4NpCode,2,FALSE))</f>
      </c>
      <c r="AL35">
        <f>IF(OR(ISNA(VLOOKUP('Project Data Entry'!J35,pNameNpCode,2,FALSE)),ISERROR(VLOOKUP('Project Data Entry'!J35,pNameNpCode,2,FALSE))),"",VLOOKUP('Project Data Entry'!J35,pNameNpCode,2,FALSE))</f>
      </c>
    </row>
    <row r="36" spans="1:38" ht="24.75" customHeight="1">
      <c r="A36" s="80"/>
      <c r="B36"/>
      <c r="C36"/>
      <c r="D36"/>
      <c r="E36"/>
      <c r="F36"/>
      <c r="G36"/>
      <c r="H36"/>
      <c r="I36"/>
      <c r="K36" s="53">
        <f>IF('Project Data Entry'!AL36&lt;&gt;"",'Project Data Entry'!AL36,IF('Project Data Entry'!AK36&lt;&gt;"",'Project Data Entry'!AK36,IF('Project Data Entry'!AJ36&lt;&gt;"",'Project Data Entry'!AJ36,IF('Project Data Entry'!AI36&lt;&gt;"",'Project Data Entry'!AI36,IF('Project Data Entry'!AH36&lt;&gt;"",'Project Data Entry'!AH36,IF('Project Data Entry'!AG36&lt;&gt;"",'Project Data Entry'!AG36,""))))))</f>
      </c>
      <c r="L36" s="17">
        <f>IF(OR(ISNA(VLOOKUP('Project Data Entry'!J36,pNameNpCode,3,FALSE)),ISERROR(VLOOKUP('Project Data Entry'!J36,pNameNpCode,3,FALSE))),"",VLOOKUP('Project Data Entry'!J36,pNameNpCode,3,FALSE))</f>
      </c>
      <c r="M36" s="17">
        <f>IF(OR(ISNA(VLOOKUP('Project Data Entry'!J36,pNameNpCode,4,FALSE)),ISERROR(VLOOKUP('Project Data Entry'!J36,pNameNpCode,4,FALSE))),"",VLOOKUP('Project Data Entry'!J36,pNameNpCode,4,FALSE))</f>
      </c>
      <c r="N36" s="54"/>
      <c r="O36" s="54"/>
      <c r="P36" s="54"/>
      <c r="R36" s="18"/>
      <c r="S36" s="18"/>
      <c r="T36" s="18"/>
      <c r="AG36">
        <f>IF(OR(ISNA(VLOOKUP('Project Data Entry'!E36,CountryNpCode,2)),ISERROR(VLOOKUP('Project Data Entry'!E36,CountryNpCode,2))),"",VLOOKUP('Project Data Entry'!E36,CountryNpCode,2))</f>
      </c>
      <c r="AH36">
        <f>IF(OR(ISNA(VLOOKUP('Project Data Entry'!F36,admin1NpCode,2)),ISERROR(VLOOKUP('Project Data Entry'!F36,admin1NpCode,2))),"",VLOOKUP('Project Data Entry'!F36,admin1NpCode,2))</f>
      </c>
      <c r="AI36">
        <f>IF(OR(ISNA(VLOOKUP('Project Data Entry'!G36,admin2NpCode,2,FALSE)),ISERROR(VLOOKUP('Project Data Entry'!G36,admin2NpCode,2,FALSE))),"",VLOOKUP('Project Data Entry'!G36,admin2NpCode,2,FALSE))</f>
      </c>
      <c r="AJ36">
        <f>IF(OR(ISNA(VLOOKUP('Project Data Entry'!H36,admin3NpCode,2,FALSE)),ISERROR(VLOOKUP('Project Data Entry'!H36,admin3NpCode,2,FALSE))),"",VLOOKUP('Project Data Entry'!H36,admin3NpCode,2,FALSE))</f>
      </c>
      <c r="AK36">
        <f>IF(OR(ISNA(VLOOKUP('Project Data Entry'!I36,admin4NpCode,2,FALSE)),ISERROR(VLOOKUP('Project Data Entry'!I36,admin4NpCode,2,FALSE))),"",VLOOKUP('Project Data Entry'!I36,admin4NpCode,2,FALSE))</f>
      </c>
      <c r="AL36">
        <f>IF(OR(ISNA(VLOOKUP('Project Data Entry'!J36,pNameNpCode,2,FALSE)),ISERROR(VLOOKUP('Project Data Entry'!J36,pNameNpCode,2,FALSE))),"",VLOOKUP('Project Data Entry'!J36,pNameNpCode,2,FALSE))</f>
      </c>
    </row>
    <row r="37" spans="1:38" ht="24.75" customHeight="1">
      <c r="A37" s="80"/>
      <c r="B37"/>
      <c r="C37"/>
      <c r="D37"/>
      <c r="E37"/>
      <c r="F37"/>
      <c r="G37"/>
      <c r="H37"/>
      <c r="I37"/>
      <c r="K37" s="53">
        <f>IF('Project Data Entry'!AL37&lt;&gt;"",'Project Data Entry'!AL37,IF('Project Data Entry'!AK37&lt;&gt;"",'Project Data Entry'!AK37,IF('Project Data Entry'!AJ37&lt;&gt;"",'Project Data Entry'!AJ37,IF('Project Data Entry'!AI37&lt;&gt;"",'Project Data Entry'!AI37,IF('Project Data Entry'!AH37&lt;&gt;"",'Project Data Entry'!AH37,IF('Project Data Entry'!AG37&lt;&gt;"",'Project Data Entry'!AG37,""))))))</f>
      </c>
      <c r="L37" s="17">
        <f>IF(OR(ISNA(VLOOKUP('Project Data Entry'!J37,pNameNpCode,3,FALSE)),ISERROR(VLOOKUP('Project Data Entry'!J37,pNameNpCode,3,FALSE))),"",VLOOKUP('Project Data Entry'!J37,pNameNpCode,3,FALSE))</f>
      </c>
      <c r="M37" s="17">
        <f>IF(OR(ISNA(VLOOKUP('Project Data Entry'!J37,pNameNpCode,4,FALSE)),ISERROR(VLOOKUP('Project Data Entry'!J37,pNameNpCode,4,FALSE))),"",VLOOKUP('Project Data Entry'!J37,pNameNpCode,4,FALSE))</f>
      </c>
      <c r="N37" s="54"/>
      <c r="O37" s="54"/>
      <c r="P37" s="54"/>
      <c r="R37" s="18"/>
      <c r="S37" s="18"/>
      <c r="T37" s="18"/>
      <c r="AG37">
        <f>IF(OR(ISNA(VLOOKUP('Project Data Entry'!E37,CountryNpCode,2)),ISERROR(VLOOKUP('Project Data Entry'!E37,CountryNpCode,2))),"",VLOOKUP('Project Data Entry'!E37,CountryNpCode,2))</f>
      </c>
      <c r="AH37">
        <f>IF(OR(ISNA(VLOOKUP('Project Data Entry'!F37,admin1NpCode,2)),ISERROR(VLOOKUP('Project Data Entry'!F37,admin1NpCode,2))),"",VLOOKUP('Project Data Entry'!F37,admin1NpCode,2))</f>
      </c>
      <c r="AI37">
        <f>IF(OR(ISNA(VLOOKUP('Project Data Entry'!G37,admin2NpCode,2,FALSE)),ISERROR(VLOOKUP('Project Data Entry'!G37,admin2NpCode,2,FALSE))),"",VLOOKUP('Project Data Entry'!G37,admin2NpCode,2,FALSE))</f>
      </c>
      <c r="AJ37">
        <f>IF(OR(ISNA(VLOOKUP('Project Data Entry'!H37,admin3NpCode,2,FALSE)),ISERROR(VLOOKUP('Project Data Entry'!H37,admin3NpCode,2,FALSE))),"",VLOOKUP('Project Data Entry'!H37,admin3NpCode,2,FALSE))</f>
      </c>
      <c r="AK37">
        <f>IF(OR(ISNA(VLOOKUP('Project Data Entry'!I37,admin4NpCode,2,FALSE)),ISERROR(VLOOKUP('Project Data Entry'!I37,admin4NpCode,2,FALSE))),"",VLOOKUP('Project Data Entry'!I37,admin4NpCode,2,FALSE))</f>
      </c>
      <c r="AL37">
        <f>IF(OR(ISNA(VLOOKUP('Project Data Entry'!J37,pNameNpCode,2,FALSE)),ISERROR(VLOOKUP('Project Data Entry'!J37,pNameNpCode,2,FALSE))),"",VLOOKUP('Project Data Entry'!J37,pNameNpCode,2,FALSE))</f>
      </c>
    </row>
    <row r="38" spans="1:38" ht="24.75" customHeight="1">
      <c r="A38" s="80"/>
      <c r="B38"/>
      <c r="C38"/>
      <c r="D38"/>
      <c r="E38"/>
      <c r="F38"/>
      <c r="G38"/>
      <c r="H38"/>
      <c r="I38"/>
      <c r="K38" s="53">
        <f>IF('Project Data Entry'!AL38&lt;&gt;"",'Project Data Entry'!AL38,IF('Project Data Entry'!AK38&lt;&gt;"",'Project Data Entry'!AK38,IF('Project Data Entry'!AJ38&lt;&gt;"",'Project Data Entry'!AJ38,IF('Project Data Entry'!AI38&lt;&gt;"",'Project Data Entry'!AI38,IF('Project Data Entry'!AH38&lt;&gt;"",'Project Data Entry'!AH38,IF('Project Data Entry'!AG38&lt;&gt;"",'Project Data Entry'!AG38,""))))))</f>
      </c>
      <c r="L38" s="17">
        <f>IF(OR(ISNA(VLOOKUP('Project Data Entry'!J38,pNameNpCode,3,FALSE)),ISERROR(VLOOKUP('Project Data Entry'!J38,pNameNpCode,3,FALSE))),"",VLOOKUP('Project Data Entry'!J38,pNameNpCode,3,FALSE))</f>
      </c>
      <c r="M38" s="17">
        <f>IF(OR(ISNA(VLOOKUP('Project Data Entry'!J38,pNameNpCode,4,FALSE)),ISERROR(VLOOKUP('Project Data Entry'!J38,pNameNpCode,4,FALSE))),"",VLOOKUP('Project Data Entry'!J38,pNameNpCode,4,FALSE))</f>
      </c>
      <c r="N38" s="54"/>
      <c r="O38" s="54"/>
      <c r="P38" s="54"/>
      <c r="R38" s="18"/>
      <c r="S38" s="18"/>
      <c r="T38" s="18"/>
      <c r="AG38">
        <f>IF(OR(ISNA(VLOOKUP('Project Data Entry'!E38,CountryNpCode,2)),ISERROR(VLOOKUP('Project Data Entry'!E38,CountryNpCode,2))),"",VLOOKUP('Project Data Entry'!E38,CountryNpCode,2))</f>
      </c>
      <c r="AH38">
        <f>IF(OR(ISNA(VLOOKUP('Project Data Entry'!F38,admin1NpCode,2)),ISERROR(VLOOKUP('Project Data Entry'!F38,admin1NpCode,2))),"",VLOOKUP('Project Data Entry'!F38,admin1NpCode,2))</f>
      </c>
      <c r="AI38">
        <f>IF(OR(ISNA(VLOOKUP('Project Data Entry'!G38,admin2NpCode,2,FALSE)),ISERROR(VLOOKUP('Project Data Entry'!G38,admin2NpCode,2,FALSE))),"",VLOOKUP('Project Data Entry'!G38,admin2NpCode,2,FALSE))</f>
      </c>
      <c r="AJ38">
        <f>IF(OR(ISNA(VLOOKUP('Project Data Entry'!H38,admin3NpCode,2,FALSE)),ISERROR(VLOOKUP('Project Data Entry'!H38,admin3NpCode,2,FALSE))),"",VLOOKUP('Project Data Entry'!H38,admin3NpCode,2,FALSE))</f>
      </c>
      <c r="AK38">
        <f>IF(OR(ISNA(VLOOKUP('Project Data Entry'!I38,admin4NpCode,2,FALSE)),ISERROR(VLOOKUP('Project Data Entry'!I38,admin4NpCode,2,FALSE))),"",VLOOKUP('Project Data Entry'!I38,admin4NpCode,2,FALSE))</f>
      </c>
      <c r="AL38">
        <f>IF(OR(ISNA(VLOOKUP('Project Data Entry'!J38,pNameNpCode,2,FALSE)),ISERROR(VLOOKUP('Project Data Entry'!J38,pNameNpCode,2,FALSE))),"",VLOOKUP('Project Data Entry'!J38,pNameNpCode,2,FALSE))</f>
      </c>
    </row>
    <row r="39" spans="1:38" ht="24.75" customHeight="1">
      <c r="A39" s="80"/>
      <c r="B39"/>
      <c r="C39"/>
      <c r="D39"/>
      <c r="E39"/>
      <c r="F39"/>
      <c r="G39"/>
      <c r="H39"/>
      <c r="I39"/>
      <c r="K39" s="53">
        <f>IF('Project Data Entry'!AL39&lt;&gt;"",'Project Data Entry'!AL39,IF('Project Data Entry'!AK39&lt;&gt;"",'Project Data Entry'!AK39,IF('Project Data Entry'!AJ39&lt;&gt;"",'Project Data Entry'!AJ39,IF('Project Data Entry'!AI39&lt;&gt;"",'Project Data Entry'!AI39,IF('Project Data Entry'!AH39&lt;&gt;"",'Project Data Entry'!AH39,IF('Project Data Entry'!AG39&lt;&gt;"",'Project Data Entry'!AG39,""))))))</f>
      </c>
      <c r="L39" s="17">
        <f>IF(OR(ISNA(VLOOKUP('Project Data Entry'!J39,pNameNpCode,3,FALSE)),ISERROR(VLOOKUP('Project Data Entry'!J39,pNameNpCode,3,FALSE))),"",VLOOKUP('Project Data Entry'!J39,pNameNpCode,3,FALSE))</f>
      </c>
      <c r="M39" s="17">
        <f>IF(OR(ISNA(VLOOKUP('Project Data Entry'!J39,pNameNpCode,4,FALSE)),ISERROR(VLOOKUP('Project Data Entry'!J39,pNameNpCode,4,FALSE))),"",VLOOKUP('Project Data Entry'!J39,pNameNpCode,4,FALSE))</f>
      </c>
      <c r="N39" s="54"/>
      <c r="O39" s="54"/>
      <c r="P39" s="54"/>
      <c r="R39" s="18"/>
      <c r="S39" s="18"/>
      <c r="T39" s="18"/>
      <c r="AG39">
        <f>IF(OR(ISNA(VLOOKUP('Project Data Entry'!E39,CountryNpCode,2)),ISERROR(VLOOKUP('Project Data Entry'!E39,CountryNpCode,2))),"",VLOOKUP('Project Data Entry'!E39,CountryNpCode,2))</f>
      </c>
      <c r="AH39">
        <f>IF(OR(ISNA(VLOOKUP('Project Data Entry'!F39,admin1NpCode,2)),ISERROR(VLOOKUP('Project Data Entry'!F39,admin1NpCode,2))),"",VLOOKUP('Project Data Entry'!F39,admin1NpCode,2))</f>
      </c>
      <c r="AI39">
        <f>IF(OR(ISNA(VLOOKUP('Project Data Entry'!G39,admin2NpCode,2,FALSE)),ISERROR(VLOOKUP('Project Data Entry'!G39,admin2NpCode,2,FALSE))),"",VLOOKUP('Project Data Entry'!G39,admin2NpCode,2,FALSE))</f>
      </c>
      <c r="AJ39">
        <f>IF(OR(ISNA(VLOOKUP('Project Data Entry'!H39,admin3NpCode,2,FALSE)),ISERROR(VLOOKUP('Project Data Entry'!H39,admin3NpCode,2,FALSE))),"",VLOOKUP('Project Data Entry'!H39,admin3NpCode,2,FALSE))</f>
      </c>
      <c r="AK39">
        <f>IF(OR(ISNA(VLOOKUP('Project Data Entry'!I39,admin4NpCode,2,FALSE)),ISERROR(VLOOKUP('Project Data Entry'!I39,admin4NpCode,2,FALSE))),"",VLOOKUP('Project Data Entry'!I39,admin4NpCode,2,FALSE))</f>
      </c>
      <c r="AL39">
        <f>IF(OR(ISNA(VLOOKUP('Project Data Entry'!J39,pNameNpCode,2,FALSE)),ISERROR(VLOOKUP('Project Data Entry'!J39,pNameNpCode,2,FALSE))),"",VLOOKUP('Project Data Entry'!J39,pNameNpCode,2,FALSE))</f>
      </c>
    </row>
    <row r="40" spans="1:38" ht="24.75" customHeight="1">
      <c r="A40" s="80"/>
      <c r="B40"/>
      <c r="C40"/>
      <c r="D40"/>
      <c r="E40"/>
      <c r="F40"/>
      <c r="G40"/>
      <c r="H40"/>
      <c r="I40"/>
      <c r="K40" s="53">
        <f>IF('Project Data Entry'!AL40&lt;&gt;"",'Project Data Entry'!AL40,IF('Project Data Entry'!AK40&lt;&gt;"",'Project Data Entry'!AK40,IF('Project Data Entry'!AJ40&lt;&gt;"",'Project Data Entry'!AJ40,IF('Project Data Entry'!AI40&lt;&gt;"",'Project Data Entry'!AI40,IF('Project Data Entry'!AH40&lt;&gt;"",'Project Data Entry'!AH40,IF('Project Data Entry'!AG40&lt;&gt;"",'Project Data Entry'!AG40,""))))))</f>
      </c>
      <c r="L40" s="17">
        <f>IF(OR(ISNA(VLOOKUP('Project Data Entry'!J40,pNameNpCode,3,FALSE)),ISERROR(VLOOKUP('Project Data Entry'!J40,pNameNpCode,3,FALSE))),"",VLOOKUP('Project Data Entry'!J40,pNameNpCode,3,FALSE))</f>
      </c>
      <c r="M40" s="17">
        <f>IF(OR(ISNA(VLOOKUP('Project Data Entry'!J40,pNameNpCode,4,FALSE)),ISERROR(VLOOKUP('Project Data Entry'!J40,pNameNpCode,4,FALSE))),"",VLOOKUP('Project Data Entry'!J40,pNameNpCode,4,FALSE))</f>
      </c>
      <c r="N40" s="54"/>
      <c r="O40" s="54"/>
      <c r="P40" s="54"/>
      <c r="R40" s="18"/>
      <c r="S40" s="18"/>
      <c r="T40" s="18"/>
      <c r="AG40">
        <f>IF(OR(ISNA(VLOOKUP('Project Data Entry'!E40,CountryNpCode,2)),ISERROR(VLOOKUP('Project Data Entry'!E40,CountryNpCode,2))),"",VLOOKUP('Project Data Entry'!E40,CountryNpCode,2))</f>
      </c>
      <c r="AH40">
        <f>IF(OR(ISNA(VLOOKUP('Project Data Entry'!F40,admin1NpCode,2)),ISERROR(VLOOKUP('Project Data Entry'!F40,admin1NpCode,2))),"",VLOOKUP('Project Data Entry'!F40,admin1NpCode,2))</f>
      </c>
      <c r="AI40">
        <f>IF(OR(ISNA(VLOOKUP('Project Data Entry'!G40,admin2NpCode,2,FALSE)),ISERROR(VLOOKUP('Project Data Entry'!G40,admin2NpCode,2,FALSE))),"",VLOOKUP('Project Data Entry'!G40,admin2NpCode,2,FALSE))</f>
      </c>
      <c r="AJ40">
        <f>IF(OR(ISNA(VLOOKUP('Project Data Entry'!H40,admin3NpCode,2,FALSE)),ISERROR(VLOOKUP('Project Data Entry'!H40,admin3NpCode,2,FALSE))),"",VLOOKUP('Project Data Entry'!H40,admin3NpCode,2,FALSE))</f>
      </c>
      <c r="AK40">
        <f>IF(OR(ISNA(VLOOKUP('Project Data Entry'!I40,admin4NpCode,2,FALSE)),ISERROR(VLOOKUP('Project Data Entry'!I40,admin4NpCode,2,FALSE))),"",VLOOKUP('Project Data Entry'!I40,admin4NpCode,2,FALSE))</f>
      </c>
      <c r="AL40">
        <f>IF(OR(ISNA(VLOOKUP('Project Data Entry'!J40,pNameNpCode,2,FALSE)),ISERROR(VLOOKUP('Project Data Entry'!J40,pNameNpCode,2,FALSE))),"",VLOOKUP('Project Data Entry'!J40,pNameNpCode,2,FALSE))</f>
      </c>
    </row>
    <row r="41" spans="1:38" ht="24.75" customHeight="1">
      <c r="A41" s="80"/>
      <c r="B41"/>
      <c r="C41"/>
      <c r="D41"/>
      <c r="E41"/>
      <c r="F41"/>
      <c r="G41"/>
      <c r="H41"/>
      <c r="I41"/>
      <c r="K41" s="53">
        <f>IF('Project Data Entry'!AL41&lt;&gt;"",'Project Data Entry'!AL41,IF('Project Data Entry'!AK41&lt;&gt;"",'Project Data Entry'!AK41,IF('Project Data Entry'!AJ41&lt;&gt;"",'Project Data Entry'!AJ41,IF('Project Data Entry'!AI41&lt;&gt;"",'Project Data Entry'!AI41,IF('Project Data Entry'!AH41&lt;&gt;"",'Project Data Entry'!AH41,IF('Project Data Entry'!AG41&lt;&gt;"",'Project Data Entry'!AG41,""))))))</f>
      </c>
      <c r="L41" s="17">
        <f>IF(OR(ISNA(VLOOKUP('Project Data Entry'!J41,pNameNpCode,3,FALSE)),ISERROR(VLOOKUP('Project Data Entry'!J41,pNameNpCode,3,FALSE))),"",VLOOKUP('Project Data Entry'!J41,pNameNpCode,3,FALSE))</f>
      </c>
      <c r="M41" s="17">
        <f>IF(OR(ISNA(VLOOKUP('Project Data Entry'!J41,pNameNpCode,4,FALSE)),ISERROR(VLOOKUP('Project Data Entry'!J41,pNameNpCode,4,FALSE))),"",VLOOKUP('Project Data Entry'!J41,pNameNpCode,4,FALSE))</f>
      </c>
      <c r="N41" s="54"/>
      <c r="O41" s="54"/>
      <c r="P41" s="54"/>
      <c r="R41" s="18"/>
      <c r="S41" s="18"/>
      <c r="T41" s="18"/>
      <c r="AG41">
        <f>IF(OR(ISNA(VLOOKUP('Project Data Entry'!E41,CountryNpCode,2)),ISERROR(VLOOKUP('Project Data Entry'!E41,CountryNpCode,2))),"",VLOOKUP('Project Data Entry'!E41,CountryNpCode,2))</f>
      </c>
      <c r="AH41">
        <f>IF(OR(ISNA(VLOOKUP('Project Data Entry'!F41,admin1NpCode,2)),ISERROR(VLOOKUP('Project Data Entry'!F41,admin1NpCode,2))),"",VLOOKUP('Project Data Entry'!F41,admin1NpCode,2))</f>
      </c>
      <c r="AI41">
        <f>IF(OR(ISNA(VLOOKUP('Project Data Entry'!G41,admin2NpCode,2,FALSE)),ISERROR(VLOOKUP('Project Data Entry'!G41,admin2NpCode,2,FALSE))),"",VLOOKUP('Project Data Entry'!G41,admin2NpCode,2,FALSE))</f>
      </c>
      <c r="AJ41">
        <f>IF(OR(ISNA(VLOOKUP('Project Data Entry'!H41,admin3NpCode,2,FALSE)),ISERROR(VLOOKUP('Project Data Entry'!H41,admin3NpCode,2,FALSE))),"",VLOOKUP('Project Data Entry'!H41,admin3NpCode,2,FALSE))</f>
      </c>
      <c r="AK41">
        <f>IF(OR(ISNA(VLOOKUP('Project Data Entry'!I41,admin4NpCode,2,FALSE)),ISERROR(VLOOKUP('Project Data Entry'!I41,admin4NpCode,2,FALSE))),"",VLOOKUP('Project Data Entry'!I41,admin4NpCode,2,FALSE))</f>
      </c>
      <c r="AL41">
        <f>IF(OR(ISNA(VLOOKUP('Project Data Entry'!J41,pNameNpCode,2,FALSE)),ISERROR(VLOOKUP('Project Data Entry'!J41,pNameNpCode,2,FALSE))),"",VLOOKUP('Project Data Entry'!J41,pNameNpCode,2,FALSE))</f>
      </c>
    </row>
    <row r="42" spans="1:38" ht="24.75" customHeight="1">
      <c r="A42" s="80"/>
      <c r="B42"/>
      <c r="C42"/>
      <c r="D42"/>
      <c r="E42"/>
      <c r="F42"/>
      <c r="G42"/>
      <c r="H42"/>
      <c r="I42"/>
      <c r="K42" s="53">
        <f>IF('Project Data Entry'!AL42&lt;&gt;"",'Project Data Entry'!AL42,IF('Project Data Entry'!AK42&lt;&gt;"",'Project Data Entry'!AK42,IF('Project Data Entry'!AJ42&lt;&gt;"",'Project Data Entry'!AJ42,IF('Project Data Entry'!AI42&lt;&gt;"",'Project Data Entry'!AI42,IF('Project Data Entry'!AH42&lt;&gt;"",'Project Data Entry'!AH42,IF('Project Data Entry'!AG42&lt;&gt;"",'Project Data Entry'!AG42,""))))))</f>
      </c>
      <c r="L42" s="17">
        <f>IF(OR(ISNA(VLOOKUP('Project Data Entry'!J42,pNameNpCode,3,FALSE)),ISERROR(VLOOKUP('Project Data Entry'!J42,pNameNpCode,3,FALSE))),"",VLOOKUP('Project Data Entry'!J42,pNameNpCode,3,FALSE))</f>
      </c>
      <c r="M42" s="17">
        <f>IF(OR(ISNA(VLOOKUP('Project Data Entry'!J42,pNameNpCode,4,FALSE)),ISERROR(VLOOKUP('Project Data Entry'!J42,pNameNpCode,4,FALSE))),"",VLOOKUP('Project Data Entry'!J42,pNameNpCode,4,FALSE))</f>
      </c>
      <c r="N42" s="54"/>
      <c r="O42" s="54"/>
      <c r="P42" s="54"/>
      <c r="R42" s="18"/>
      <c r="S42" s="18"/>
      <c r="T42" s="18"/>
      <c r="AG42">
        <f>IF(OR(ISNA(VLOOKUP('Project Data Entry'!E42,CountryNpCode,2)),ISERROR(VLOOKUP('Project Data Entry'!E42,CountryNpCode,2))),"",VLOOKUP('Project Data Entry'!E42,CountryNpCode,2))</f>
      </c>
      <c r="AH42">
        <f>IF(OR(ISNA(VLOOKUP('Project Data Entry'!F42,admin1NpCode,2)),ISERROR(VLOOKUP('Project Data Entry'!F42,admin1NpCode,2))),"",VLOOKUP('Project Data Entry'!F42,admin1NpCode,2))</f>
      </c>
      <c r="AI42">
        <f>IF(OR(ISNA(VLOOKUP('Project Data Entry'!G42,admin2NpCode,2,FALSE)),ISERROR(VLOOKUP('Project Data Entry'!G42,admin2NpCode,2,FALSE))),"",VLOOKUP('Project Data Entry'!G42,admin2NpCode,2,FALSE))</f>
      </c>
      <c r="AJ42">
        <f>IF(OR(ISNA(VLOOKUP('Project Data Entry'!H42,admin3NpCode,2,FALSE)),ISERROR(VLOOKUP('Project Data Entry'!H42,admin3NpCode,2,FALSE))),"",VLOOKUP('Project Data Entry'!H42,admin3NpCode,2,FALSE))</f>
      </c>
      <c r="AK42">
        <f>IF(OR(ISNA(VLOOKUP('Project Data Entry'!I42,admin4NpCode,2,FALSE)),ISERROR(VLOOKUP('Project Data Entry'!I42,admin4NpCode,2,FALSE))),"",VLOOKUP('Project Data Entry'!I42,admin4NpCode,2,FALSE))</f>
      </c>
      <c r="AL42">
        <f>IF(OR(ISNA(VLOOKUP('Project Data Entry'!J42,pNameNpCode,2,FALSE)),ISERROR(VLOOKUP('Project Data Entry'!J42,pNameNpCode,2,FALSE))),"",VLOOKUP('Project Data Entry'!J42,pNameNpCode,2,FALSE))</f>
      </c>
    </row>
    <row r="43" spans="1:38" ht="24.75" customHeight="1">
      <c r="A43" s="80"/>
      <c r="B43"/>
      <c r="C43"/>
      <c r="D43"/>
      <c r="E43"/>
      <c r="F43"/>
      <c r="G43"/>
      <c r="H43"/>
      <c r="I43"/>
      <c r="K43" s="53">
        <f>IF('Project Data Entry'!AL43&lt;&gt;"",'Project Data Entry'!AL43,IF('Project Data Entry'!AK43&lt;&gt;"",'Project Data Entry'!AK43,IF('Project Data Entry'!AJ43&lt;&gt;"",'Project Data Entry'!AJ43,IF('Project Data Entry'!AI43&lt;&gt;"",'Project Data Entry'!AI43,IF('Project Data Entry'!AH43&lt;&gt;"",'Project Data Entry'!AH43,IF('Project Data Entry'!AG43&lt;&gt;"",'Project Data Entry'!AG43,""))))))</f>
      </c>
      <c r="L43" s="17">
        <f>IF(OR(ISNA(VLOOKUP('Project Data Entry'!J43,pNameNpCode,3,FALSE)),ISERROR(VLOOKUP('Project Data Entry'!J43,pNameNpCode,3,FALSE))),"",VLOOKUP('Project Data Entry'!J43,pNameNpCode,3,FALSE))</f>
      </c>
      <c r="M43" s="17">
        <f>IF(OR(ISNA(VLOOKUP('Project Data Entry'!J43,pNameNpCode,4,FALSE)),ISERROR(VLOOKUP('Project Data Entry'!J43,pNameNpCode,4,FALSE))),"",VLOOKUP('Project Data Entry'!J43,pNameNpCode,4,FALSE))</f>
      </c>
      <c r="N43" s="54"/>
      <c r="O43" s="54"/>
      <c r="P43" s="54"/>
      <c r="R43" s="18"/>
      <c r="S43" s="18"/>
      <c r="T43" s="18"/>
      <c r="AG43">
        <f>IF(OR(ISNA(VLOOKUP('Project Data Entry'!E43,CountryNpCode,2)),ISERROR(VLOOKUP('Project Data Entry'!E43,CountryNpCode,2))),"",VLOOKUP('Project Data Entry'!E43,CountryNpCode,2))</f>
      </c>
      <c r="AH43">
        <f>IF(OR(ISNA(VLOOKUP('Project Data Entry'!F43,admin1NpCode,2)),ISERROR(VLOOKUP('Project Data Entry'!F43,admin1NpCode,2))),"",VLOOKUP('Project Data Entry'!F43,admin1NpCode,2))</f>
      </c>
      <c r="AI43">
        <f>IF(OR(ISNA(VLOOKUP('Project Data Entry'!G43,admin2NpCode,2,FALSE)),ISERROR(VLOOKUP('Project Data Entry'!G43,admin2NpCode,2,FALSE))),"",VLOOKUP('Project Data Entry'!G43,admin2NpCode,2,FALSE))</f>
      </c>
      <c r="AJ43">
        <f>IF(OR(ISNA(VLOOKUP('Project Data Entry'!H43,admin3NpCode,2,FALSE)),ISERROR(VLOOKUP('Project Data Entry'!H43,admin3NpCode,2,FALSE))),"",VLOOKUP('Project Data Entry'!H43,admin3NpCode,2,FALSE))</f>
      </c>
      <c r="AK43">
        <f>IF(OR(ISNA(VLOOKUP('Project Data Entry'!I43,admin4NpCode,2,FALSE)),ISERROR(VLOOKUP('Project Data Entry'!I43,admin4NpCode,2,FALSE))),"",VLOOKUP('Project Data Entry'!I43,admin4NpCode,2,FALSE))</f>
      </c>
      <c r="AL43">
        <f>IF(OR(ISNA(VLOOKUP('Project Data Entry'!J43,pNameNpCode,2,FALSE)),ISERROR(VLOOKUP('Project Data Entry'!J43,pNameNpCode,2,FALSE))),"",VLOOKUP('Project Data Entry'!J43,pNameNpCode,2,FALSE))</f>
      </c>
    </row>
    <row r="44" spans="1:38" ht="24.75" customHeight="1">
      <c r="A44" s="80"/>
      <c r="B44"/>
      <c r="C44"/>
      <c r="D44"/>
      <c r="E44"/>
      <c r="F44"/>
      <c r="G44"/>
      <c r="H44"/>
      <c r="I44"/>
      <c r="K44" s="53">
        <f>IF('Project Data Entry'!AL44&lt;&gt;"",'Project Data Entry'!AL44,IF('Project Data Entry'!AK44&lt;&gt;"",'Project Data Entry'!AK44,IF('Project Data Entry'!AJ44&lt;&gt;"",'Project Data Entry'!AJ44,IF('Project Data Entry'!AI44&lt;&gt;"",'Project Data Entry'!AI44,IF('Project Data Entry'!AH44&lt;&gt;"",'Project Data Entry'!AH44,IF('Project Data Entry'!AG44&lt;&gt;"",'Project Data Entry'!AG44,""))))))</f>
      </c>
      <c r="L44" s="17">
        <f>IF(OR(ISNA(VLOOKUP('Project Data Entry'!J44,pNameNpCode,3,FALSE)),ISERROR(VLOOKUP('Project Data Entry'!J44,pNameNpCode,3,FALSE))),"",VLOOKUP('Project Data Entry'!J44,pNameNpCode,3,FALSE))</f>
      </c>
      <c r="M44" s="17">
        <f>IF(OR(ISNA(VLOOKUP('Project Data Entry'!J44,pNameNpCode,4,FALSE)),ISERROR(VLOOKUP('Project Data Entry'!J44,pNameNpCode,4,FALSE))),"",VLOOKUP('Project Data Entry'!J44,pNameNpCode,4,FALSE))</f>
      </c>
      <c r="N44" s="54"/>
      <c r="O44" s="54"/>
      <c r="P44" s="54"/>
      <c r="R44" s="18"/>
      <c r="S44" s="18"/>
      <c r="T44" s="18"/>
      <c r="AG44">
        <f>IF(OR(ISNA(VLOOKUP('Project Data Entry'!E44,CountryNpCode,2)),ISERROR(VLOOKUP('Project Data Entry'!E44,CountryNpCode,2))),"",VLOOKUP('Project Data Entry'!E44,CountryNpCode,2))</f>
      </c>
      <c r="AH44">
        <f>IF(OR(ISNA(VLOOKUP('Project Data Entry'!F44,admin1NpCode,2)),ISERROR(VLOOKUP('Project Data Entry'!F44,admin1NpCode,2))),"",VLOOKUP('Project Data Entry'!F44,admin1NpCode,2))</f>
      </c>
      <c r="AI44">
        <f>IF(OR(ISNA(VLOOKUP('Project Data Entry'!G44,admin2NpCode,2,FALSE)),ISERROR(VLOOKUP('Project Data Entry'!G44,admin2NpCode,2,FALSE))),"",VLOOKUP('Project Data Entry'!G44,admin2NpCode,2,FALSE))</f>
      </c>
      <c r="AJ44">
        <f>IF(OR(ISNA(VLOOKUP('Project Data Entry'!H44,admin3NpCode,2,FALSE)),ISERROR(VLOOKUP('Project Data Entry'!H44,admin3NpCode,2,FALSE))),"",VLOOKUP('Project Data Entry'!H44,admin3NpCode,2,FALSE))</f>
      </c>
      <c r="AK44">
        <f>IF(OR(ISNA(VLOOKUP('Project Data Entry'!I44,admin4NpCode,2,FALSE)),ISERROR(VLOOKUP('Project Data Entry'!I44,admin4NpCode,2,FALSE))),"",VLOOKUP('Project Data Entry'!I44,admin4NpCode,2,FALSE))</f>
      </c>
      <c r="AL44">
        <f>IF(OR(ISNA(VLOOKUP('Project Data Entry'!J44,pNameNpCode,2,FALSE)),ISERROR(VLOOKUP('Project Data Entry'!J44,pNameNpCode,2,FALSE))),"",VLOOKUP('Project Data Entry'!J44,pNameNpCode,2,FALSE))</f>
      </c>
    </row>
    <row r="45" spans="1:38" ht="24.75" customHeight="1">
      <c r="A45" s="80"/>
      <c r="B45"/>
      <c r="C45"/>
      <c r="D45"/>
      <c r="E45"/>
      <c r="F45"/>
      <c r="G45"/>
      <c r="H45"/>
      <c r="I45"/>
      <c r="K45" s="53">
        <f>IF('Project Data Entry'!AL45&lt;&gt;"",'Project Data Entry'!AL45,IF('Project Data Entry'!AK45&lt;&gt;"",'Project Data Entry'!AK45,IF('Project Data Entry'!AJ45&lt;&gt;"",'Project Data Entry'!AJ45,IF('Project Data Entry'!AI45&lt;&gt;"",'Project Data Entry'!AI45,IF('Project Data Entry'!AH45&lt;&gt;"",'Project Data Entry'!AH45,IF('Project Data Entry'!AG45&lt;&gt;"",'Project Data Entry'!AG45,""))))))</f>
      </c>
      <c r="L45" s="17">
        <f>IF(OR(ISNA(VLOOKUP('Project Data Entry'!J45,pNameNpCode,3,FALSE)),ISERROR(VLOOKUP('Project Data Entry'!J45,pNameNpCode,3,FALSE))),"",VLOOKUP('Project Data Entry'!J45,pNameNpCode,3,FALSE))</f>
      </c>
      <c r="M45" s="17">
        <f>IF(OR(ISNA(VLOOKUP('Project Data Entry'!J45,pNameNpCode,4,FALSE)),ISERROR(VLOOKUP('Project Data Entry'!J45,pNameNpCode,4,FALSE))),"",VLOOKUP('Project Data Entry'!J45,pNameNpCode,4,FALSE))</f>
      </c>
      <c r="N45" s="54"/>
      <c r="O45" s="54"/>
      <c r="P45" s="54"/>
      <c r="R45" s="18"/>
      <c r="S45" s="18"/>
      <c r="T45" s="18"/>
      <c r="AG45">
        <f>IF(OR(ISNA(VLOOKUP('Project Data Entry'!E45,CountryNpCode,2)),ISERROR(VLOOKUP('Project Data Entry'!E45,CountryNpCode,2))),"",VLOOKUP('Project Data Entry'!E45,CountryNpCode,2))</f>
      </c>
      <c r="AH45">
        <f>IF(OR(ISNA(VLOOKUP('Project Data Entry'!F45,admin1NpCode,2)),ISERROR(VLOOKUP('Project Data Entry'!F45,admin1NpCode,2))),"",VLOOKUP('Project Data Entry'!F45,admin1NpCode,2))</f>
      </c>
      <c r="AI45">
        <f>IF(OR(ISNA(VLOOKUP('Project Data Entry'!G45,admin2NpCode,2,FALSE)),ISERROR(VLOOKUP('Project Data Entry'!G45,admin2NpCode,2,FALSE))),"",VLOOKUP('Project Data Entry'!G45,admin2NpCode,2,FALSE))</f>
      </c>
      <c r="AJ45">
        <f>IF(OR(ISNA(VLOOKUP('Project Data Entry'!H45,admin3NpCode,2,FALSE)),ISERROR(VLOOKUP('Project Data Entry'!H45,admin3NpCode,2,FALSE))),"",VLOOKUP('Project Data Entry'!H45,admin3NpCode,2,FALSE))</f>
      </c>
      <c r="AK45">
        <f>IF(OR(ISNA(VLOOKUP('Project Data Entry'!I45,admin4NpCode,2,FALSE)),ISERROR(VLOOKUP('Project Data Entry'!I45,admin4NpCode,2,FALSE))),"",VLOOKUP('Project Data Entry'!I45,admin4NpCode,2,FALSE))</f>
      </c>
      <c r="AL45">
        <f>IF(OR(ISNA(VLOOKUP('Project Data Entry'!J45,pNameNpCode,2,FALSE)),ISERROR(VLOOKUP('Project Data Entry'!J45,pNameNpCode,2,FALSE))),"",VLOOKUP('Project Data Entry'!J45,pNameNpCode,2,FALSE))</f>
      </c>
    </row>
    <row r="46" spans="1:38" ht="24.75" customHeight="1">
      <c r="A46" s="80"/>
      <c r="B46"/>
      <c r="C46"/>
      <c r="D46"/>
      <c r="E46"/>
      <c r="F46"/>
      <c r="G46"/>
      <c r="H46"/>
      <c r="I46"/>
      <c r="K46" s="53">
        <f>IF('Project Data Entry'!AL46&lt;&gt;"",'Project Data Entry'!AL46,IF('Project Data Entry'!AK46&lt;&gt;"",'Project Data Entry'!AK46,IF('Project Data Entry'!AJ46&lt;&gt;"",'Project Data Entry'!AJ46,IF('Project Data Entry'!AI46&lt;&gt;"",'Project Data Entry'!AI46,IF('Project Data Entry'!AH46&lt;&gt;"",'Project Data Entry'!AH46,IF('Project Data Entry'!AG46&lt;&gt;"",'Project Data Entry'!AG46,""))))))</f>
      </c>
      <c r="L46" s="17">
        <f>IF(OR(ISNA(VLOOKUP('Project Data Entry'!J46,pNameNpCode,3,FALSE)),ISERROR(VLOOKUP('Project Data Entry'!J46,pNameNpCode,3,FALSE))),"",VLOOKUP('Project Data Entry'!J46,pNameNpCode,3,FALSE))</f>
      </c>
      <c r="M46" s="17">
        <f>IF(OR(ISNA(VLOOKUP('Project Data Entry'!J46,pNameNpCode,4,FALSE)),ISERROR(VLOOKUP('Project Data Entry'!J46,pNameNpCode,4,FALSE))),"",VLOOKUP('Project Data Entry'!J46,pNameNpCode,4,FALSE))</f>
      </c>
      <c r="N46" s="54"/>
      <c r="O46" s="54"/>
      <c r="P46" s="54"/>
      <c r="R46" s="18"/>
      <c r="S46" s="18"/>
      <c r="T46" s="18"/>
      <c r="AG46">
        <f>IF(OR(ISNA(VLOOKUP('Project Data Entry'!E46,CountryNpCode,2)),ISERROR(VLOOKUP('Project Data Entry'!E46,CountryNpCode,2))),"",VLOOKUP('Project Data Entry'!E46,CountryNpCode,2))</f>
      </c>
      <c r="AH46">
        <f>IF(OR(ISNA(VLOOKUP('Project Data Entry'!F46,admin1NpCode,2)),ISERROR(VLOOKUP('Project Data Entry'!F46,admin1NpCode,2))),"",VLOOKUP('Project Data Entry'!F46,admin1NpCode,2))</f>
      </c>
      <c r="AI46">
        <f>IF(OR(ISNA(VLOOKUP('Project Data Entry'!G46,admin2NpCode,2,FALSE)),ISERROR(VLOOKUP('Project Data Entry'!G46,admin2NpCode,2,FALSE))),"",VLOOKUP('Project Data Entry'!G46,admin2NpCode,2,FALSE))</f>
      </c>
      <c r="AJ46">
        <f>IF(OR(ISNA(VLOOKUP('Project Data Entry'!H46,admin3NpCode,2,FALSE)),ISERROR(VLOOKUP('Project Data Entry'!H46,admin3NpCode,2,FALSE))),"",VLOOKUP('Project Data Entry'!H46,admin3NpCode,2,FALSE))</f>
      </c>
      <c r="AK46">
        <f>IF(OR(ISNA(VLOOKUP('Project Data Entry'!I46,admin4NpCode,2,FALSE)),ISERROR(VLOOKUP('Project Data Entry'!I46,admin4NpCode,2,FALSE))),"",VLOOKUP('Project Data Entry'!I46,admin4NpCode,2,FALSE))</f>
      </c>
      <c r="AL46">
        <f>IF(OR(ISNA(VLOOKUP('Project Data Entry'!J46,pNameNpCode,2,FALSE)),ISERROR(VLOOKUP('Project Data Entry'!J46,pNameNpCode,2,FALSE))),"",VLOOKUP('Project Data Entry'!J46,pNameNpCode,2,FALSE))</f>
      </c>
    </row>
    <row r="47" spans="1:38" ht="24.75" customHeight="1">
      <c r="A47" s="80"/>
      <c r="B47"/>
      <c r="C47"/>
      <c r="D47"/>
      <c r="E47"/>
      <c r="F47"/>
      <c r="G47"/>
      <c r="H47"/>
      <c r="I47"/>
      <c r="K47" s="53">
        <f>IF('Project Data Entry'!AL47&lt;&gt;"",'Project Data Entry'!AL47,IF('Project Data Entry'!AK47&lt;&gt;"",'Project Data Entry'!AK47,IF('Project Data Entry'!AJ47&lt;&gt;"",'Project Data Entry'!AJ47,IF('Project Data Entry'!AI47&lt;&gt;"",'Project Data Entry'!AI47,IF('Project Data Entry'!AH47&lt;&gt;"",'Project Data Entry'!AH47,IF('Project Data Entry'!AG47&lt;&gt;"",'Project Data Entry'!AG47,""))))))</f>
      </c>
      <c r="L47" s="17">
        <f>IF(OR(ISNA(VLOOKUP('Project Data Entry'!J47,pNameNpCode,3,FALSE)),ISERROR(VLOOKUP('Project Data Entry'!J47,pNameNpCode,3,FALSE))),"",VLOOKUP('Project Data Entry'!J47,pNameNpCode,3,FALSE))</f>
      </c>
      <c r="M47" s="17">
        <f>IF(OR(ISNA(VLOOKUP('Project Data Entry'!J47,pNameNpCode,4,FALSE)),ISERROR(VLOOKUP('Project Data Entry'!J47,pNameNpCode,4,FALSE))),"",VLOOKUP('Project Data Entry'!J47,pNameNpCode,4,FALSE))</f>
      </c>
      <c r="N47" s="54"/>
      <c r="O47" s="54"/>
      <c r="P47" s="54"/>
      <c r="R47" s="18"/>
      <c r="S47" s="18"/>
      <c r="T47" s="18"/>
      <c r="AG47">
        <f>IF(OR(ISNA(VLOOKUP('Project Data Entry'!E47,CountryNpCode,2)),ISERROR(VLOOKUP('Project Data Entry'!E47,CountryNpCode,2))),"",VLOOKUP('Project Data Entry'!E47,CountryNpCode,2))</f>
      </c>
      <c r="AH47">
        <f>IF(OR(ISNA(VLOOKUP('Project Data Entry'!F47,admin1NpCode,2)),ISERROR(VLOOKUP('Project Data Entry'!F47,admin1NpCode,2))),"",VLOOKUP('Project Data Entry'!F47,admin1NpCode,2))</f>
      </c>
      <c r="AI47">
        <f>IF(OR(ISNA(VLOOKUP('Project Data Entry'!G47,admin2NpCode,2,FALSE)),ISERROR(VLOOKUP('Project Data Entry'!G47,admin2NpCode,2,FALSE))),"",VLOOKUP('Project Data Entry'!G47,admin2NpCode,2,FALSE))</f>
      </c>
      <c r="AJ47">
        <f>IF(OR(ISNA(VLOOKUP('Project Data Entry'!H47,admin3NpCode,2,FALSE)),ISERROR(VLOOKUP('Project Data Entry'!H47,admin3NpCode,2,FALSE))),"",VLOOKUP('Project Data Entry'!H47,admin3NpCode,2,FALSE))</f>
      </c>
      <c r="AK47">
        <f>IF(OR(ISNA(VLOOKUP('Project Data Entry'!I47,admin4NpCode,2,FALSE)),ISERROR(VLOOKUP('Project Data Entry'!I47,admin4NpCode,2,FALSE))),"",VLOOKUP('Project Data Entry'!I47,admin4NpCode,2,FALSE))</f>
      </c>
      <c r="AL47">
        <f>IF(OR(ISNA(VLOOKUP('Project Data Entry'!J47,pNameNpCode,2,FALSE)),ISERROR(VLOOKUP('Project Data Entry'!J47,pNameNpCode,2,FALSE))),"",VLOOKUP('Project Data Entry'!J47,pNameNpCode,2,FALSE))</f>
      </c>
    </row>
    <row r="48" spans="1:38" ht="24.75" customHeight="1">
      <c r="A48" s="80"/>
      <c r="B48"/>
      <c r="C48"/>
      <c r="D48"/>
      <c r="E48"/>
      <c r="F48"/>
      <c r="G48"/>
      <c r="H48"/>
      <c r="I48"/>
      <c r="K48" s="53">
        <f>IF('Project Data Entry'!AL48&lt;&gt;"",'Project Data Entry'!AL48,IF('Project Data Entry'!AK48&lt;&gt;"",'Project Data Entry'!AK48,IF('Project Data Entry'!AJ48&lt;&gt;"",'Project Data Entry'!AJ48,IF('Project Data Entry'!AI48&lt;&gt;"",'Project Data Entry'!AI48,IF('Project Data Entry'!AH48&lt;&gt;"",'Project Data Entry'!AH48,IF('Project Data Entry'!AG48&lt;&gt;"",'Project Data Entry'!AG48,""))))))</f>
      </c>
      <c r="L48" s="17">
        <f>IF(OR(ISNA(VLOOKUP('Project Data Entry'!J48,pNameNpCode,3,FALSE)),ISERROR(VLOOKUP('Project Data Entry'!J48,pNameNpCode,3,FALSE))),"",VLOOKUP('Project Data Entry'!J48,pNameNpCode,3,FALSE))</f>
      </c>
      <c r="M48" s="17">
        <f>IF(OR(ISNA(VLOOKUP('Project Data Entry'!J48,pNameNpCode,4,FALSE)),ISERROR(VLOOKUP('Project Data Entry'!J48,pNameNpCode,4,FALSE))),"",VLOOKUP('Project Data Entry'!J48,pNameNpCode,4,FALSE))</f>
      </c>
      <c r="N48" s="54"/>
      <c r="O48" s="54"/>
      <c r="P48" s="54"/>
      <c r="R48" s="18"/>
      <c r="S48" s="18"/>
      <c r="T48" s="18"/>
      <c r="AG48">
        <f>IF(OR(ISNA(VLOOKUP('Project Data Entry'!E48,CountryNpCode,2)),ISERROR(VLOOKUP('Project Data Entry'!E48,CountryNpCode,2))),"",VLOOKUP('Project Data Entry'!E48,CountryNpCode,2))</f>
      </c>
      <c r="AH48">
        <f>IF(OR(ISNA(VLOOKUP('Project Data Entry'!F48,admin1NpCode,2)),ISERROR(VLOOKUP('Project Data Entry'!F48,admin1NpCode,2))),"",VLOOKUP('Project Data Entry'!F48,admin1NpCode,2))</f>
      </c>
      <c r="AI48">
        <f>IF(OR(ISNA(VLOOKUP('Project Data Entry'!G48,admin2NpCode,2,FALSE)),ISERROR(VLOOKUP('Project Data Entry'!G48,admin2NpCode,2,FALSE))),"",VLOOKUP('Project Data Entry'!G48,admin2NpCode,2,FALSE))</f>
      </c>
      <c r="AJ48">
        <f>IF(OR(ISNA(VLOOKUP('Project Data Entry'!H48,admin3NpCode,2,FALSE)),ISERROR(VLOOKUP('Project Data Entry'!H48,admin3NpCode,2,FALSE))),"",VLOOKUP('Project Data Entry'!H48,admin3NpCode,2,FALSE))</f>
      </c>
      <c r="AK48">
        <f>IF(OR(ISNA(VLOOKUP('Project Data Entry'!I48,admin4NpCode,2,FALSE)),ISERROR(VLOOKUP('Project Data Entry'!I48,admin4NpCode,2,FALSE))),"",VLOOKUP('Project Data Entry'!I48,admin4NpCode,2,FALSE))</f>
      </c>
      <c r="AL48">
        <f>IF(OR(ISNA(VLOOKUP('Project Data Entry'!J48,pNameNpCode,2,FALSE)),ISERROR(VLOOKUP('Project Data Entry'!J48,pNameNpCode,2,FALSE))),"",VLOOKUP('Project Data Entry'!J48,pNameNpCode,2,FALSE))</f>
      </c>
    </row>
    <row r="49" spans="1:38" ht="24.75" customHeight="1">
      <c r="A49" s="80"/>
      <c r="B49"/>
      <c r="C49"/>
      <c r="D49"/>
      <c r="E49"/>
      <c r="F49"/>
      <c r="G49"/>
      <c r="H49"/>
      <c r="I49"/>
      <c r="K49" s="53">
        <f>IF('Project Data Entry'!AL49&lt;&gt;"",'Project Data Entry'!AL49,IF('Project Data Entry'!AK49&lt;&gt;"",'Project Data Entry'!AK49,IF('Project Data Entry'!AJ49&lt;&gt;"",'Project Data Entry'!AJ49,IF('Project Data Entry'!AI49&lt;&gt;"",'Project Data Entry'!AI49,IF('Project Data Entry'!AH49&lt;&gt;"",'Project Data Entry'!AH49,IF('Project Data Entry'!AG49&lt;&gt;"",'Project Data Entry'!AG49,""))))))</f>
      </c>
      <c r="L49" s="17">
        <f>IF(OR(ISNA(VLOOKUP('Project Data Entry'!J49,pNameNpCode,3,FALSE)),ISERROR(VLOOKUP('Project Data Entry'!J49,pNameNpCode,3,FALSE))),"",VLOOKUP('Project Data Entry'!J49,pNameNpCode,3,FALSE))</f>
      </c>
      <c r="M49" s="17">
        <f>IF(OR(ISNA(VLOOKUP('Project Data Entry'!J49,pNameNpCode,4,FALSE)),ISERROR(VLOOKUP('Project Data Entry'!J49,pNameNpCode,4,FALSE))),"",VLOOKUP('Project Data Entry'!J49,pNameNpCode,4,FALSE))</f>
      </c>
      <c r="N49" s="54"/>
      <c r="O49" s="54"/>
      <c r="P49" s="54"/>
      <c r="R49" s="18"/>
      <c r="S49" s="18"/>
      <c r="T49" s="18"/>
      <c r="AG49">
        <f>IF(OR(ISNA(VLOOKUP('Project Data Entry'!E49,CountryNpCode,2)),ISERROR(VLOOKUP('Project Data Entry'!E49,CountryNpCode,2))),"",VLOOKUP('Project Data Entry'!E49,CountryNpCode,2))</f>
      </c>
      <c r="AH49">
        <f>IF(OR(ISNA(VLOOKUP('Project Data Entry'!F49,admin1NpCode,2)),ISERROR(VLOOKUP('Project Data Entry'!F49,admin1NpCode,2))),"",VLOOKUP('Project Data Entry'!F49,admin1NpCode,2))</f>
      </c>
      <c r="AI49">
        <f>IF(OR(ISNA(VLOOKUP('Project Data Entry'!G49,admin2NpCode,2,FALSE)),ISERROR(VLOOKUP('Project Data Entry'!G49,admin2NpCode,2,FALSE))),"",VLOOKUP('Project Data Entry'!G49,admin2NpCode,2,FALSE))</f>
      </c>
      <c r="AJ49">
        <f>IF(OR(ISNA(VLOOKUP('Project Data Entry'!H49,admin3NpCode,2,FALSE)),ISERROR(VLOOKUP('Project Data Entry'!H49,admin3NpCode,2,FALSE))),"",VLOOKUP('Project Data Entry'!H49,admin3NpCode,2,FALSE))</f>
      </c>
      <c r="AK49">
        <f>IF(OR(ISNA(VLOOKUP('Project Data Entry'!I49,admin4NpCode,2,FALSE)),ISERROR(VLOOKUP('Project Data Entry'!I49,admin4NpCode,2,FALSE))),"",VLOOKUP('Project Data Entry'!I49,admin4NpCode,2,FALSE))</f>
      </c>
      <c r="AL49">
        <f>IF(OR(ISNA(VLOOKUP('Project Data Entry'!J49,pNameNpCode,2,FALSE)),ISERROR(VLOOKUP('Project Data Entry'!J49,pNameNpCode,2,FALSE))),"",VLOOKUP('Project Data Entry'!J49,pNameNpCode,2,FALSE))</f>
      </c>
    </row>
    <row r="50" spans="1:38" ht="24.75" customHeight="1">
      <c r="A50" s="80"/>
      <c r="B50"/>
      <c r="C50"/>
      <c r="D50"/>
      <c r="E50"/>
      <c r="F50"/>
      <c r="G50"/>
      <c r="H50"/>
      <c r="I50"/>
      <c r="K50" s="53">
        <f>IF('Project Data Entry'!AL50&lt;&gt;"",'Project Data Entry'!AL50,IF('Project Data Entry'!AK50&lt;&gt;"",'Project Data Entry'!AK50,IF('Project Data Entry'!AJ50&lt;&gt;"",'Project Data Entry'!AJ50,IF('Project Data Entry'!AI50&lt;&gt;"",'Project Data Entry'!AI50,IF('Project Data Entry'!AH50&lt;&gt;"",'Project Data Entry'!AH50,IF('Project Data Entry'!AG50&lt;&gt;"",'Project Data Entry'!AG50,""))))))</f>
      </c>
      <c r="L50" s="17">
        <f>IF(OR(ISNA(VLOOKUP('Project Data Entry'!J50,pNameNpCode,3,FALSE)),ISERROR(VLOOKUP('Project Data Entry'!J50,pNameNpCode,3,FALSE))),"",VLOOKUP('Project Data Entry'!J50,pNameNpCode,3,FALSE))</f>
      </c>
      <c r="M50" s="17">
        <f>IF(OR(ISNA(VLOOKUP('Project Data Entry'!J50,pNameNpCode,4,FALSE)),ISERROR(VLOOKUP('Project Data Entry'!J50,pNameNpCode,4,FALSE))),"",VLOOKUP('Project Data Entry'!J50,pNameNpCode,4,FALSE))</f>
      </c>
      <c r="N50" s="54"/>
      <c r="O50" s="54"/>
      <c r="P50" s="54"/>
      <c r="R50" s="18"/>
      <c r="S50" s="18"/>
      <c r="T50" s="18"/>
      <c r="AG50">
        <f>IF(OR(ISNA(VLOOKUP('Project Data Entry'!E50,CountryNpCode,2)),ISERROR(VLOOKUP('Project Data Entry'!E50,CountryNpCode,2))),"",VLOOKUP('Project Data Entry'!E50,CountryNpCode,2))</f>
      </c>
      <c r="AH50">
        <f>IF(OR(ISNA(VLOOKUP('Project Data Entry'!F50,admin1NpCode,2)),ISERROR(VLOOKUP('Project Data Entry'!F50,admin1NpCode,2))),"",VLOOKUP('Project Data Entry'!F50,admin1NpCode,2))</f>
      </c>
      <c r="AI50">
        <f>IF(OR(ISNA(VLOOKUP('Project Data Entry'!G50,admin2NpCode,2,FALSE)),ISERROR(VLOOKUP('Project Data Entry'!G50,admin2NpCode,2,FALSE))),"",VLOOKUP('Project Data Entry'!G50,admin2NpCode,2,FALSE))</f>
      </c>
      <c r="AJ50">
        <f>IF(OR(ISNA(VLOOKUP('Project Data Entry'!H50,admin3NpCode,2,FALSE)),ISERROR(VLOOKUP('Project Data Entry'!H50,admin3NpCode,2,FALSE))),"",VLOOKUP('Project Data Entry'!H50,admin3NpCode,2,FALSE))</f>
      </c>
      <c r="AK50">
        <f>IF(OR(ISNA(VLOOKUP('Project Data Entry'!I50,admin4NpCode,2,FALSE)),ISERROR(VLOOKUP('Project Data Entry'!I50,admin4NpCode,2,FALSE))),"",VLOOKUP('Project Data Entry'!I50,admin4NpCode,2,FALSE))</f>
      </c>
      <c r="AL50">
        <f>IF(OR(ISNA(VLOOKUP('Project Data Entry'!J50,pNameNpCode,2,FALSE)),ISERROR(VLOOKUP('Project Data Entry'!J50,pNameNpCode,2,FALSE))),"",VLOOKUP('Project Data Entry'!J50,pNameNpCode,2,FALSE))</f>
      </c>
    </row>
    <row r="51" spans="1:38" ht="24.75" customHeight="1">
      <c r="A51" s="80"/>
      <c r="B51"/>
      <c r="C51"/>
      <c r="D51"/>
      <c r="E51"/>
      <c r="F51"/>
      <c r="G51"/>
      <c r="H51"/>
      <c r="I51"/>
      <c r="K51" s="53">
        <f>IF('Project Data Entry'!AL51&lt;&gt;"",'Project Data Entry'!AL51,IF('Project Data Entry'!AK51&lt;&gt;"",'Project Data Entry'!AK51,IF('Project Data Entry'!AJ51&lt;&gt;"",'Project Data Entry'!AJ51,IF('Project Data Entry'!AI51&lt;&gt;"",'Project Data Entry'!AI51,IF('Project Data Entry'!AH51&lt;&gt;"",'Project Data Entry'!AH51,IF('Project Data Entry'!AG51&lt;&gt;"",'Project Data Entry'!AG51,""))))))</f>
      </c>
      <c r="L51" s="17">
        <f>IF(OR(ISNA(VLOOKUP('Project Data Entry'!J51,pNameNpCode,3,FALSE)),ISERROR(VLOOKUP('Project Data Entry'!J51,pNameNpCode,3,FALSE))),"",VLOOKUP('Project Data Entry'!J51,pNameNpCode,3,FALSE))</f>
      </c>
      <c r="M51" s="17">
        <f>IF(OR(ISNA(VLOOKUP('Project Data Entry'!J51,pNameNpCode,4,FALSE)),ISERROR(VLOOKUP('Project Data Entry'!J51,pNameNpCode,4,FALSE))),"",VLOOKUP('Project Data Entry'!J51,pNameNpCode,4,FALSE))</f>
      </c>
      <c r="N51" s="54"/>
      <c r="O51" s="54"/>
      <c r="P51" s="54"/>
      <c r="R51" s="18"/>
      <c r="S51" s="18"/>
      <c r="T51" s="18"/>
      <c r="AG51">
        <f>IF(OR(ISNA(VLOOKUP('Project Data Entry'!E51,CountryNpCode,2)),ISERROR(VLOOKUP('Project Data Entry'!E51,CountryNpCode,2))),"",VLOOKUP('Project Data Entry'!E51,CountryNpCode,2))</f>
      </c>
      <c r="AH51">
        <f>IF(OR(ISNA(VLOOKUP('Project Data Entry'!F51,admin1NpCode,2)),ISERROR(VLOOKUP('Project Data Entry'!F51,admin1NpCode,2))),"",VLOOKUP('Project Data Entry'!F51,admin1NpCode,2))</f>
      </c>
      <c r="AI51">
        <f>IF(OR(ISNA(VLOOKUP('Project Data Entry'!G51,admin2NpCode,2,FALSE)),ISERROR(VLOOKUP('Project Data Entry'!G51,admin2NpCode,2,FALSE))),"",VLOOKUP('Project Data Entry'!G51,admin2NpCode,2,FALSE))</f>
      </c>
      <c r="AJ51">
        <f>IF(OR(ISNA(VLOOKUP('Project Data Entry'!H51,admin3NpCode,2,FALSE)),ISERROR(VLOOKUP('Project Data Entry'!H51,admin3NpCode,2,FALSE))),"",VLOOKUP('Project Data Entry'!H51,admin3NpCode,2,FALSE))</f>
      </c>
      <c r="AK51">
        <f>IF(OR(ISNA(VLOOKUP('Project Data Entry'!I51,admin4NpCode,2,FALSE)),ISERROR(VLOOKUP('Project Data Entry'!I51,admin4NpCode,2,FALSE))),"",VLOOKUP('Project Data Entry'!I51,admin4NpCode,2,FALSE))</f>
      </c>
      <c r="AL51">
        <f>IF(OR(ISNA(VLOOKUP('Project Data Entry'!J51,pNameNpCode,2,FALSE)),ISERROR(VLOOKUP('Project Data Entry'!J51,pNameNpCode,2,FALSE))),"",VLOOKUP('Project Data Entry'!J51,pNameNpCode,2,FALSE))</f>
      </c>
    </row>
    <row r="52" spans="1:38" ht="24.75" customHeight="1">
      <c r="A52" s="80"/>
      <c r="B52"/>
      <c r="C52"/>
      <c r="D52"/>
      <c r="E52"/>
      <c r="F52"/>
      <c r="G52"/>
      <c r="H52"/>
      <c r="I52"/>
      <c r="K52" s="53">
        <f>IF('Project Data Entry'!AL52&lt;&gt;"",'Project Data Entry'!AL52,IF('Project Data Entry'!AK52&lt;&gt;"",'Project Data Entry'!AK52,IF('Project Data Entry'!AJ52&lt;&gt;"",'Project Data Entry'!AJ52,IF('Project Data Entry'!AI52&lt;&gt;"",'Project Data Entry'!AI52,IF('Project Data Entry'!AH52&lt;&gt;"",'Project Data Entry'!AH52,IF('Project Data Entry'!AG52&lt;&gt;"",'Project Data Entry'!AG52,""))))))</f>
      </c>
      <c r="L52" s="17">
        <f>IF(OR(ISNA(VLOOKUP('Project Data Entry'!J52,pNameNpCode,3,FALSE)),ISERROR(VLOOKUP('Project Data Entry'!J52,pNameNpCode,3,FALSE))),"",VLOOKUP('Project Data Entry'!J52,pNameNpCode,3,FALSE))</f>
      </c>
      <c r="M52" s="17">
        <f>IF(OR(ISNA(VLOOKUP('Project Data Entry'!J52,pNameNpCode,4,FALSE)),ISERROR(VLOOKUP('Project Data Entry'!J52,pNameNpCode,4,FALSE))),"",VLOOKUP('Project Data Entry'!J52,pNameNpCode,4,FALSE))</f>
      </c>
      <c r="N52" s="54"/>
      <c r="O52" s="54"/>
      <c r="P52" s="54"/>
      <c r="R52" s="18"/>
      <c r="S52" s="18"/>
      <c r="T52" s="18"/>
      <c r="AG52">
        <f>IF(OR(ISNA(VLOOKUP('Project Data Entry'!E52,CountryNpCode,2)),ISERROR(VLOOKUP('Project Data Entry'!E52,CountryNpCode,2))),"",VLOOKUP('Project Data Entry'!E52,CountryNpCode,2))</f>
      </c>
      <c r="AH52">
        <f>IF(OR(ISNA(VLOOKUP('Project Data Entry'!F52,admin1NpCode,2)),ISERROR(VLOOKUP('Project Data Entry'!F52,admin1NpCode,2))),"",VLOOKUP('Project Data Entry'!F52,admin1NpCode,2))</f>
      </c>
      <c r="AI52">
        <f>IF(OR(ISNA(VLOOKUP('Project Data Entry'!G52,admin2NpCode,2,FALSE)),ISERROR(VLOOKUP('Project Data Entry'!G52,admin2NpCode,2,FALSE))),"",VLOOKUP('Project Data Entry'!G52,admin2NpCode,2,FALSE))</f>
      </c>
      <c r="AJ52">
        <f>IF(OR(ISNA(VLOOKUP('Project Data Entry'!H52,admin3NpCode,2,FALSE)),ISERROR(VLOOKUP('Project Data Entry'!H52,admin3NpCode,2,FALSE))),"",VLOOKUP('Project Data Entry'!H52,admin3NpCode,2,FALSE))</f>
      </c>
      <c r="AK52">
        <f>IF(OR(ISNA(VLOOKUP('Project Data Entry'!I52,admin4NpCode,2,FALSE)),ISERROR(VLOOKUP('Project Data Entry'!I52,admin4NpCode,2,FALSE))),"",VLOOKUP('Project Data Entry'!I52,admin4NpCode,2,FALSE))</f>
      </c>
      <c r="AL52">
        <f>IF(OR(ISNA(VLOOKUP('Project Data Entry'!J52,pNameNpCode,2,FALSE)),ISERROR(VLOOKUP('Project Data Entry'!J52,pNameNpCode,2,FALSE))),"",VLOOKUP('Project Data Entry'!J52,pNameNpCode,2,FALSE))</f>
      </c>
    </row>
    <row r="53" spans="1:38" ht="24.75" customHeight="1">
      <c r="A53" s="80"/>
      <c r="B53"/>
      <c r="C53"/>
      <c r="D53"/>
      <c r="E53"/>
      <c r="F53"/>
      <c r="G53"/>
      <c r="H53"/>
      <c r="I53"/>
      <c r="K53" s="53">
        <f>IF('Project Data Entry'!AL53&lt;&gt;"",'Project Data Entry'!AL53,IF('Project Data Entry'!AK53&lt;&gt;"",'Project Data Entry'!AK53,IF('Project Data Entry'!AJ53&lt;&gt;"",'Project Data Entry'!AJ53,IF('Project Data Entry'!AI53&lt;&gt;"",'Project Data Entry'!AI53,IF('Project Data Entry'!AH53&lt;&gt;"",'Project Data Entry'!AH53,IF('Project Data Entry'!AG53&lt;&gt;"",'Project Data Entry'!AG53,""))))))</f>
      </c>
      <c r="L53" s="17">
        <f>IF(OR(ISNA(VLOOKUP('Project Data Entry'!J53,pNameNpCode,3,FALSE)),ISERROR(VLOOKUP('Project Data Entry'!J53,pNameNpCode,3,FALSE))),"",VLOOKUP('Project Data Entry'!J53,pNameNpCode,3,FALSE))</f>
      </c>
      <c r="M53" s="17">
        <f>IF(OR(ISNA(VLOOKUP('Project Data Entry'!J53,pNameNpCode,4,FALSE)),ISERROR(VLOOKUP('Project Data Entry'!J53,pNameNpCode,4,FALSE))),"",VLOOKUP('Project Data Entry'!J53,pNameNpCode,4,FALSE))</f>
      </c>
      <c r="N53" s="54"/>
      <c r="O53" s="54"/>
      <c r="P53" s="54"/>
      <c r="R53" s="18"/>
      <c r="S53" s="18"/>
      <c r="T53" s="18"/>
      <c r="AG53">
        <f>IF(OR(ISNA(VLOOKUP('Project Data Entry'!E53,CountryNpCode,2)),ISERROR(VLOOKUP('Project Data Entry'!E53,CountryNpCode,2))),"",VLOOKUP('Project Data Entry'!E53,CountryNpCode,2))</f>
      </c>
      <c r="AH53">
        <f>IF(OR(ISNA(VLOOKUP('Project Data Entry'!F53,admin1NpCode,2)),ISERROR(VLOOKUP('Project Data Entry'!F53,admin1NpCode,2))),"",VLOOKUP('Project Data Entry'!F53,admin1NpCode,2))</f>
      </c>
      <c r="AI53">
        <f>IF(OR(ISNA(VLOOKUP('Project Data Entry'!G53,admin2NpCode,2,FALSE)),ISERROR(VLOOKUP('Project Data Entry'!G53,admin2NpCode,2,FALSE))),"",VLOOKUP('Project Data Entry'!G53,admin2NpCode,2,FALSE))</f>
      </c>
      <c r="AJ53">
        <f>IF(OR(ISNA(VLOOKUP('Project Data Entry'!H53,admin3NpCode,2,FALSE)),ISERROR(VLOOKUP('Project Data Entry'!H53,admin3NpCode,2,FALSE))),"",VLOOKUP('Project Data Entry'!H53,admin3NpCode,2,FALSE))</f>
      </c>
      <c r="AK53">
        <f>IF(OR(ISNA(VLOOKUP('Project Data Entry'!I53,admin4NpCode,2,FALSE)),ISERROR(VLOOKUP('Project Data Entry'!I53,admin4NpCode,2,FALSE))),"",VLOOKUP('Project Data Entry'!I53,admin4NpCode,2,FALSE))</f>
      </c>
      <c r="AL53">
        <f>IF(OR(ISNA(VLOOKUP('Project Data Entry'!J53,pNameNpCode,2,FALSE)),ISERROR(VLOOKUP('Project Data Entry'!J53,pNameNpCode,2,FALSE))),"",VLOOKUP('Project Data Entry'!J53,pNameNpCode,2,FALSE))</f>
      </c>
    </row>
    <row r="54" spans="1:38" ht="24.75" customHeight="1">
      <c r="A54" s="80"/>
      <c r="B54"/>
      <c r="C54"/>
      <c r="D54"/>
      <c r="E54"/>
      <c r="F54"/>
      <c r="G54"/>
      <c r="H54"/>
      <c r="I54"/>
      <c r="K54" s="53">
        <f>IF('Project Data Entry'!AL54&lt;&gt;"",'Project Data Entry'!AL54,IF('Project Data Entry'!AK54&lt;&gt;"",'Project Data Entry'!AK54,IF('Project Data Entry'!AJ54&lt;&gt;"",'Project Data Entry'!AJ54,IF('Project Data Entry'!AI54&lt;&gt;"",'Project Data Entry'!AI54,IF('Project Data Entry'!AH54&lt;&gt;"",'Project Data Entry'!AH54,IF('Project Data Entry'!AG54&lt;&gt;"",'Project Data Entry'!AG54,""))))))</f>
      </c>
      <c r="L54" s="17">
        <f>IF(OR(ISNA(VLOOKUP('Project Data Entry'!J54,pNameNpCode,3,FALSE)),ISERROR(VLOOKUP('Project Data Entry'!J54,pNameNpCode,3,FALSE))),"",VLOOKUP('Project Data Entry'!J54,pNameNpCode,3,FALSE))</f>
      </c>
      <c r="M54" s="17">
        <f>IF(OR(ISNA(VLOOKUP('Project Data Entry'!J54,pNameNpCode,4,FALSE)),ISERROR(VLOOKUP('Project Data Entry'!J54,pNameNpCode,4,FALSE))),"",VLOOKUP('Project Data Entry'!J54,pNameNpCode,4,FALSE))</f>
      </c>
      <c r="N54" s="54"/>
      <c r="O54" s="54"/>
      <c r="P54" s="54"/>
      <c r="R54" s="18"/>
      <c r="S54" s="18"/>
      <c r="T54" s="18"/>
      <c r="AG54">
        <f>IF(OR(ISNA(VLOOKUP('Project Data Entry'!E54,CountryNpCode,2)),ISERROR(VLOOKUP('Project Data Entry'!E54,CountryNpCode,2))),"",VLOOKUP('Project Data Entry'!E54,CountryNpCode,2))</f>
      </c>
      <c r="AH54">
        <f>IF(OR(ISNA(VLOOKUP('Project Data Entry'!F54,admin1NpCode,2)),ISERROR(VLOOKUP('Project Data Entry'!F54,admin1NpCode,2))),"",VLOOKUP('Project Data Entry'!F54,admin1NpCode,2))</f>
      </c>
      <c r="AI54">
        <f>IF(OR(ISNA(VLOOKUP('Project Data Entry'!G54,admin2NpCode,2,FALSE)),ISERROR(VLOOKUP('Project Data Entry'!G54,admin2NpCode,2,FALSE))),"",VLOOKUP('Project Data Entry'!G54,admin2NpCode,2,FALSE))</f>
      </c>
      <c r="AJ54">
        <f>IF(OR(ISNA(VLOOKUP('Project Data Entry'!H54,admin3NpCode,2,FALSE)),ISERROR(VLOOKUP('Project Data Entry'!H54,admin3NpCode,2,FALSE))),"",VLOOKUP('Project Data Entry'!H54,admin3NpCode,2,FALSE))</f>
      </c>
      <c r="AK54">
        <f>IF(OR(ISNA(VLOOKUP('Project Data Entry'!I54,admin4NpCode,2,FALSE)),ISERROR(VLOOKUP('Project Data Entry'!I54,admin4NpCode,2,FALSE))),"",VLOOKUP('Project Data Entry'!I54,admin4NpCode,2,FALSE))</f>
      </c>
      <c r="AL54">
        <f>IF(OR(ISNA(VLOOKUP('Project Data Entry'!J54,pNameNpCode,2,FALSE)),ISERROR(VLOOKUP('Project Data Entry'!J54,pNameNpCode,2,FALSE))),"",VLOOKUP('Project Data Entry'!J54,pNameNpCode,2,FALSE))</f>
      </c>
    </row>
    <row r="55" spans="1:38" ht="24.75" customHeight="1">
      <c r="A55" s="80"/>
      <c r="B55"/>
      <c r="C55"/>
      <c r="D55"/>
      <c r="E55"/>
      <c r="F55"/>
      <c r="G55"/>
      <c r="H55"/>
      <c r="I55"/>
      <c r="K55" s="53">
        <f>IF('Project Data Entry'!AL55&lt;&gt;"",'Project Data Entry'!AL55,IF('Project Data Entry'!AK55&lt;&gt;"",'Project Data Entry'!AK55,IF('Project Data Entry'!AJ55&lt;&gt;"",'Project Data Entry'!AJ55,IF('Project Data Entry'!AI55&lt;&gt;"",'Project Data Entry'!AI55,IF('Project Data Entry'!AH55&lt;&gt;"",'Project Data Entry'!AH55,IF('Project Data Entry'!AG55&lt;&gt;"",'Project Data Entry'!AG55,""))))))</f>
      </c>
      <c r="L55" s="17">
        <f>IF(OR(ISNA(VLOOKUP('Project Data Entry'!J55,pNameNpCode,3,FALSE)),ISERROR(VLOOKUP('Project Data Entry'!J55,pNameNpCode,3,FALSE))),"",VLOOKUP('Project Data Entry'!J55,pNameNpCode,3,FALSE))</f>
      </c>
      <c r="M55" s="17">
        <f>IF(OR(ISNA(VLOOKUP('Project Data Entry'!J55,pNameNpCode,4,FALSE)),ISERROR(VLOOKUP('Project Data Entry'!J55,pNameNpCode,4,FALSE))),"",VLOOKUP('Project Data Entry'!J55,pNameNpCode,4,FALSE))</f>
      </c>
      <c r="N55" s="54"/>
      <c r="O55" s="54"/>
      <c r="P55" s="54"/>
      <c r="R55" s="18"/>
      <c r="S55" s="18"/>
      <c r="T55" s="18"/>
      <c r="AG55">
        <f>IF(OR(ISNA(VLOOKUP('Project Data Entry'!E55,CountryNpCode,2)),ISERROR(VLOOKUP('Project Data Entry'!E55,CountryNpCode,2))),"",VLOOKUP('Project Data Entry'!E55,CountryNpCode,2))</f>
      </c>
      <c r="AH55">
        <f>IF(OR(ISNA(VLOOKUP('Project Data Entry'!F55,admin1NpCode,2)),ISERROR(VLOOKUP('Project Data Entry'!F55,admin1NpCode,2))),"",VLOOKUP('Project Data Entry'!F55,admin1NpCode,2))</f>
      </c>
      <c r="AI55">
        <f>IF(OR(ISNA(VLOOKUP('Project Data Entry'!G55,admin2NpCode,2,FALSE)),ISERROR(VLOOKUP('Project Data Entry'!G55,admin2NpCode,2,FALSE))),"",VLOOKUP('Project Data Entry'!G55,admin2NpCode,2,FALSE))</f>
      </c>
      <c r="AJ55">
        <f>IF(OR(ISNA(VLOOKUP('Project Data Entry'!H55,admin3NpCode,2,FALSE)),ISERROR(VLOOKUP('Project Data Entry'!H55,admin3NpCode,2,FALSE))),"",VLOOKUP('Project Data Entry'!H55,admin3NpCode,2,FALSE))</f>
      </c>
      <c r="AK55">
        <f>IF(OR(ISNA(VLOOKUP('Project Data Entry'!I55,admin4NpCode,2,FALSE)),ISERROR(VLOOKUP('Project Data Entry'!I55,admin4NpCode,2,FALSE))),"",VLOOKUP('Project Data Entry'!I55,admin4NpCode,2,FALSE))</f>
      </c>
      <c r="AL55">
        <f>IF(OR(ISNA(VLOOKUP('Project Data Entry'!J55,pNameNpCode,2,FALSE)),ISERROR(VLOOKUP('Project Data Entry'!J55,pNameNpCode,2,FALSE))),"",VLOOKUP('Project Data Entry'!J55,pNameNpCode,2,FALSE))</f>
      </c>
    </row>
    <row r="56" spans="1:38" ht="24.75" customHeight="1">
      <c r="A56" s="80"/>
      <c r="B56"/>
      <c r="C56"/>
      <c r="D56"/>
      <c r="E56"/>
      <c r="F56"/>
      <c r="G56"/>
      <c r="H56"/>
      <c r="I56"/>
      <c r="K56" s="53">
        <f>IF('Project Data Entry'!AL56&lt;&gt;"",'Project Data Entry'!AL56,IF('Project Data Entry'!AK56&lt;&gt;"",'Project Data Entry'!AK56,IF('Project Data Entry'!AJ56&lt;&gt;"",'Project Data Entry'!AJ56,IF('Project Data Entry'!AI56&lt;&gt;"",'Project Data Entry'!AI56,IF('Project Data Entry'!AH56&lt;&gt;"",'Project Data Entry'!AH56,IF('Project Data Entry'!AG56&lt;&gt;"",'Project Data Entry'!AG56,""))))))</f>
      </c>
      <c r="L56" s="17">
        <f>IF(OR(ISNA(VLOOKUP('Project Data Entry'!J56,pNameNpCode,3,FALSE)),ISERROR(VLOOKUP('Project Data Entry'!J56,pNameNpCode,3,FALSE))),"",VLOOKUP('Project Data Entry'!J56,pNameNpCode,3,FALSE))</f>
      </c>
      <c r="M56" s="17">
        <f>IF(OR(ISNA(VLOOKUP('Project Data Entry'!J56,pNameNpCode,4,FALSE)),ISERROR(VLOOKUP('Project Data Entry'!J56,pNameNpCode,4,FALSE))),"",VLOOKUP('Project Data Entry'!J56,pNameNpCode,4,FALSE))</f>
      </c>
      <c r="N56" s="54"/>
      <c r="O56" s="54"/>
      <c r="P56" s="54"/>
      <c r="R56" s="18"/>
      <c r="S56" s="18"/>
      <c r="T56" s="18"/>
      <c r="AG56">
        <f>IF(OR(ISNA(VLOOKUP('Project Data Entry'!E56,CountryNpCode,2)),ISERROR(VLOOKUP('Project Data Entry'!E56,CountryNpCode,2))),"",VLOOKUP('Project Data Entry'!E56,CountryNpCode,2))</f>
      </c>
      <c r="AH56">
        <f>IF(OR(ISNA(VLOOKUP('Project Data Entry'!F56,admin1NpCode,2)),ISERROR(VLOOKUP('Project Data Entry'!F56,admin1NpCode,2))),"",VLOOKUP('Project Data Entry'!F56,admin1NpCode,2))</f>
      </c>
      <c r="AI56">
        <f>IF(OR(ISNA(VLOOKUP('Project Data Entry'!G56,admin2NpCode,2,FALSE)),ISERROR(VLOOKUP('Project Data Entry'!G56,admin2NpCode,2,FALSE))),"",VLOOKUP('Project Data Entry'!G56,admin2NpCode,2,FALSE))</f>
      </c>
      <c r="AJ56">
        <f>IF(OR(ISNA(VLOOKUP('Project Data Entry'!H56,admin3NpCode,2,FALSE)),ISERROR(VLOOKUP('Project Data Entry'!H56,admin3NpCode,2,FALSE))),"",VLOOKUP('Project Data Entry'!H56,admin3NpCode,2,FALSE))</f>
      </c>
      <c r="AK56">
        <f>IF(OR(ISNA(VLOOKUP('Project Data Entry'!I56,admin4NpCode,2,FALSE)),ISERROR(VLOOKUP('Project Data Entry'!I56,admin4NpCode,2,FALSE))),"",VLOOKUP('Project Data Entry'!I56,admin4NpCode,2,FALSE))</f>
      </c>
      <c r="AL56">
        <f>IF(OR(ISNA(VLOOKUP('Project Data Entry'!J56,pNameNpCode,2,FALSE)),ISERROR(VLOOKUP('Project Data Entry'!J56,pNameNpCode,2,FALSE))),"",VLOOKUP('Project Data Entry'!J56,pNameNpCode,2,FALSE))</f>
      </c>
    </row>
    <row r="57" spans="1:38" ht="24.75" customHeight="1">
      <c r="A57" s="80"/>
      <c r="B57"/>
      <c r="C57"/>
      <c r="D57"/>
      <c r="E57"/>
      <c r="F57"/>
      <c r="G57"/>
      <c r="H57"/>
      <c r="I57"/>
      <c r="K57" s="53">
        <f>IF('Project Data Entry'!AL57&lt;&gt;"",'Project Data Entry'!AL57,IF('Project Data Entry'!AK57&lt;&gt;"",'Project Data Entry'!AK57,IF('Project Data Entry'!AJ57&lt;&gt;"",'Project Data Entry'!AJ57,IF('Project Data Entry'!AI57&lt;&gt;"",'Project Data Entry'!AI57,IF('Project Data Entry'!AH57&lt;&gt;"",'Project Data Entry'!AH57,IF('Project Data Entry'!AG57&lt;&gt;"",'Project Data Entry'!AG57,""))))))</f>
      </c>
      <c r="L57" s="17">
        <f>IF(OR(ISNA(VLOOKUP('Project Data Entry'!J57,pNameNpCode,3,FALSE)),ISERROR(VLOOKUP('Project Data Entry'!J57,pNameNpCode,3,FALSE))),"",VLOOKUP('Project Data Entry'!J57,pNameNpCode,3,FALSE))</f>
      </c>
      <c r="M57" s="17">
        <f>IF(OR(ISNA(VLOOKUP('Project Data Entry'!J57,pNameNpCode,4,FALSE)),ISERROR(VLOOKUP('Project Data Entry'!J57,pNameNpCode,4,FALSE))),"",VLOOKUP('Project Data Entry'!J57,pNameNpCode,4,FALSE))</f>
      </c>
      <c r="N57" s="54"/>
      <c r="O57" s="54"/>
      <c r="P57" s="54"/>
      <c r="R57" s="18"/>
      <c r="S57" s="18"/>
      <c r="T57" s="18"/>
      <c r="AG57">
        <f>IF(OR(ISNA(VLOOKUP('Project Data Entry'!E57,CountryNpCode,2)),ISERROR(VLOOKUP('Project Data Entry'!E57,CountryNpCode,2))),"",VLOOKUP('Project Data Entry'!E57,CountryNpCode,2))</f>
      </c>
      <c r="AH57">
        <f>IF(OR(ISNA(VLOOKUP('Project Data Entry'!F57,admin1NpCode,2)),ISERROR(VLOOKUP('Project Data Entry'!F57,admin1NpCode,2))),"",VLOOKUP('Project Data Entry'!F57,admin1NpCode,2))</f>
      </c>
      <c r="AI57">
        <f>IF(OR(ISNA(VLOOKUP('Project Data Entry'!G57,admin2NpCode,2,FALSE)),ISERROR(VLOOKUP('Project Data Entry'!G57,admin2NpCode,2,FALSE))),"",VLOOKUP('Project Data Entry'!G57,admin2NpCode,2,FALSE))</f>
      </c>
      <c r="AJ57">
        <f>IF(OR(ISNA(VLOOKUP('Project Data Entry'!H57,admin3NpCode,2,FALSE)),ISERROR(VLOOKUP('Project Data Entry'!H57,admin3NpCode,2,FALSE))),"",VLOOKUP('Project Data Entry'!H57,admin3NpCode,2,FALSE))</f>
      </c>
      <c r="AK57">
        <f>IF(OR(ISNA(VLOOKUP('Project Data Entry'!I57,admin4NpCode,2,FALSE)),ISERROR(VLOOKUP('Project Data Entry'!I57,admin4NpCode,2,FALSE))),"",VLOOKUP('Project Data Entry'!I57,admin4NpCode,2,FALSE))</f>
      </c>
      <c r="AL57">
        <f>IF(OR(ISNA(VLOOKUP('Project Data Entry'!J57,pNameNpCode,2,FALSE)),ISERROR(VLOOKUP('Project Data Entry'!J57,pNameNpCode,2,FALSE))),"",VLOOKUP('Project Data Entry'!J57,pNameNpCode,2,FALSE))</f>
      </c>
    </row>
    <row r="58" spans="1:38" ht="24.75" customHeight="1">
      <c r="A58" s="80"/>
      <c r="B58"/>
      <c r="C58"/>
      <c r="D58"/>
      <c r="E58"/>
      <c r="F58"/>
      <c r="G58"/>
      <c r="H58"/>
      <c r="I58"/>
      <c r="K58" s="53">
        <f>IF('Project Data Entry'!AL58&lt;&gt;"",'Project Data Entry'!AL58,IF('Project Data Entry'!AK58&lt;&gt;"",'Project Data Entry'!AK58,IF('Project Data Entry'!AJ58&lt;&gt;"",'Project Data Entry'!AJ58,IF('Project Data Entry'!AI58&lt;&gt;"",'Project Data Entry'!AI58,IF('Project Data Entry'!AH58&lt;&gt;"",'Project Data Entry'!AH58,IF('Project Data Entry'!AG58&lt;&gt;"",'Project Data Entry'!AG58,""))))))</f>
      </c>
      <c r="L58" s="17">
        <f>IF(OR(ISNA(VLOOKUP('Project Data Entry'!J58,pNameNpCode,3,FALSE)),ISERROR(VLOOKUP('Project Data Entry'!J58,pNameNpCode,3,FALSE))),"",VLOOKUP('Project Data Entry'!J58,pNameNpCode,3,FALSE))</f>
      </c>
      <c r="M58" s="17">
        <f>IF(OR(ISNA(VLOOKUP('Project Data Entry'!J58,pNameNpCode,4,FALSE)),ISERROR(VLOOKUP('Project Data Entry'!J58,pNameNpCode,4,FALSE))),"",VLOOKUP('Project Data Entry'!J58,pNameNpCode,4,FALSE))</f>
      </c>
      <c r="N58" s="54"/>
      <c r="O58" s="54"/>
      <c r="P58" s="54"/>
      <c r="R58" s="18"/>
      <c r="S58" s="18"/>
      <c r="T58" s="18"/>
      <c r="AG58">
        <f>IF(OR(ISNA(VLOOKUP('Project Data Entry'!E58,CountryNpCode,2)),ISERROR(VLOOKUP('Project Data Entry'!E58,CountryNpCode,2))),"",VLOOKUP('Project Data Entry'!E58,CountryNpCode,2))</f>
      </c>
      <c r="AH58">
        <f>IF(OR(ISNA(VLOOKUP('Project Data Entry'!F58,admin1NpCode,2)),ISERROR(VLOOKUP('Project Data Entry'!F58,admin1NpCode,2))),"",VLOOKUP('Project Data Entry'!F58,admin1NpCode,2))</f>
      </c>
      <c r="AI58">
        <f>IF(OR(ISNA(VLOOKUP('Project Data Entry'!G58,admin2NpCode,2,FALSE)),ISERROR(VLOOKUP('Project Data Entry'!G58,admin2NpCode,2,FALSE))),"",VLOOKUP('Project Data Entry'!G58,admin2NpCode,2,FALSE))</f>
      </c>
      <c r="AJ58">
        <f>IF(OR(ISNA(VLOOKUP('Project Data Entry'!H58,admin3NpCode,2,FALSE)),ISERROR(VLOOKUP('Project Data Entry'!H58,admin3NpCode,2,FALSE))),"",VLOOKUP('Project Data Entry'!H58,admin3NpCode,2,FALSE))</f>
      </c>
      <c r="AK58">
        <f>IF(OR(ISNA(VLOOKUP('Project Data Entry'!I58,admin4NpCode,2,FALSE)),ISERROR(VLOOKUP('Project Data Entry'!I58,admin4NpCode,2,FALSE))),"",VLOOKUP('Project Data Entry'!I58,admin4NpCode,2,FALSE))</f>
      </c>
      <c r="AL58">
        <f>IF(OR(ISNA(VLOOKUP('Project Data Entry'!J58,pNameNpCode,2,FALSE)),ISERROR(VLOOKUP('Project Data Entry'!J58,pNameNpCode,2,FALSE))),"",VLOOKUP('Project Data Entry'!J58,pNameNpCode,2,FALSE))</f>
      </c>
    </row>
    <row r="59" spans="1:38" ht="24.75" customHeight="1">
      <c r="A59" s="80"/>
      <c r="B59"/>
      <c r="C59"/>
      <c r="D59"/>
      <c r="E59"/>
      <c r="F59"/>
      <c r="G59"/>
      <c r="H59"/>
      <c r="I59"/>
      <c r="K59" s="53">
        <f>IF('Project Data Entry'!AL59&lt;&gt;"",'Project Data Entry'!AL59,IF('Project Data Entry'!AK59&lt;&gt;"",'Project Data Entry'!AK59,IF('Project Data Entry'!AJ59&lt;&gt;"",'Project Data Entry'!AJ59,IF('Project Data Entry'!AI59&lt;&gt;"",'Project Data Entry'!AI59,IF('Project Data Entry'!AH59&lt;&gt;"",'Project Data Entry'!AH59,IF('Project Data Entry'!AG59&lt;&gt;"",'Project Data Entry'!AG59,""))))))</f>
      </c>
      <c r="L59" s="17">
        <f>IF(OR(ISNA(VLOOKUP('Project Data Entry'!J59,pNameNpCode,3,FALSE)),ISERROR(VLOOKUP('Project Data Entry'!J59,pNameNpCode,3,FALSE))),"",VLOOKUP('Project Data Entry'!J59,pNameNpCode,3,FALSE))</f>
      </c>
      <c r="M59" s="17">
        <f>IF(OR(ISNA(VLOOKUP('Project Data Entry'!J59,pNameNpCode,4,FALSE)),ISERROR(VLOOKUP('Project Data Entry'!J59,pNameNpCode,4,FALSE))),"",VLOOKUP('Project Data Entry'!J59,pNameNpCode,4,FALSE))</f>
      </c>
      <c r="N59" s="54"/>
      <c r="O59" s="54"/>
      <c r="P59" s="54"/>
      <c r="R59" s="18"/>
      <c r="S59" s="18"/>
      <c r="T59" s="18"/>
      <c r="AG59">
        <f>IF(OR(ISNA(VLOOKUP('Project Data Entry'!E59,CountryNpCode,2)),ISERROR(VLOOKUP('Project Data Entry'!E59,CountryNpCode,2))),"",VLOOKUP('Project Data Entry'!E59,CountryNpCode,2))</f>
      </c>
      <c r="AH59">
        <f>IF(OR(ISNA(VLOOKUP('Project Data Entry'!F59,admin1NpCode,2)),ISERROR(VLOOKUP('Project Data Entry'!F59,admin1NpCode,2))),"",VLOOKUP('Project Data Entry'!F59,admin1NpCode,2))</f>
      </c>
      <c r="AI59">
        <f>IF(OR(ISNA(VLOOKUP('Project Data Entry'!G59,admin2NpCode,2,FALSE)),ISERROR(VLOOKUP('Project Data Entry'!G59,admin2NpCode,2,FALSE))),"",VLOOKUP('Project Data Entry'!G59,admin2NpCode,2,FALSE))</f>
      </c>
      <c r="AJ59">
        <f>IF(OR(ISNA(VLOOKUP('Project Data Entry'!H59,admin3NpCode,2,FALSE)),ISERROR(VLOOKUP('Project Data Entry'!H59,admin3NpCode,2,FALSE))),"",VLOOKUP('Project Data Entry'!H59,admin3NpCode,2,FALSE))</f>
      </c>
      <c r="AK59">
        <f>IF(OR(ISNA(VLOOKUP('Project Data Entry'!I59,admin4NpCode,2,FALSE)),ISERROR(VLOOKUP('Project Data Entry'!I59,admin4NpCode,2,FALSE))),"",VLOOKUP('Project Data Entry'!I59,admin4NpCode,2,FALSE))</f>
      </c>
      <c r="AL59">
        <f>IF(OR(ISNA(VLOOKUP('Project Data Entry'!J59,pNameNpCode,2,FALSE)),ISERROR(VLOOKUP('Project Data Entry'!J59,pNameNpCode,2,FALSE))),"",VLOOKUP('Project Data Entry'!J59,pNameNpCode,2,FALSE))</f>
      </c>
    </row>
    <row r="60" spans="1:38" ht="24.75" customHeight="1">
      <c r="A60" s="80"/>
      <c r="B60"/>
      <c r="C60"/>
      <c r="D60"/>
      <c r="E60"/>
      <c r="F60"/>
      <c r="G60"/>
      <c r="H60"/>
      <c r="I60"/>
      <c r="K60" s="53">
        <f>IF('Project Data Entry'!AL60&lt;&gt;"",'Project Data Entry'!AL60,IF('Project Data Entry'!AK60&lt;&gt;"",'Project Data Entry'!AK60,IF('Project Data Entry'!AJ60&lt;&gt;"",'Project Data Entry'!AJ60,IF('Project Data Entry'!AI60&lt;&gt;"",'Project Data Entry'!AI60,IF('Project Data Entry'!AH60&lt;&gt;"",'Project Data Entry'!AH60,IF('Project Data Entry'!AG60&lt;&gt;"",'Project Data Entry'!AG60,""))))))</f>
      </c>
      <c r="L60" s="17">
        <f>IF(OR(ISNA(VLOOKUP('Project Data Entry'!J60,pNameNpCode,3,FALSE)),ISERROR(VLOOKUP('Project Data Entry'!J60,pNameNpCode,3,FALSE))),"",VLOOKUP('Project Data Entry'!J60,pNameNpCode,3,FALSE))</f>
      </c>
      <c r="M60" s="17">
        <f>IF(OR(ISNA(VLOOKUP('Project Data Entry'!J60,pNameNpCode,4,FALSE)),ISERROR(VLOOKUP('Project Data Entry'!J60,pNameNpCode,4,FALSE))),"",VLOOKUP('Project Data Entry'!J60,pNameNpCode,4,FALSE))</f>
      </c>
      <c r="N60" s="54"/>
      <c r="O60" s="54"/>
      <c r="P60" s="54"/>
      <c r="R60" s="18"/>
      <c r="S60" s="18"/>
      <c r="T60" s="18"/>
      <c r="AG60">
        <f>IF(OR(ISNA(VLOOKUP('Project Data Entry'!E60,CountryNpCode,2)),ISERROR(VLOOKUP('Project Data Entry'!E60,CountryNpCode,2))),"",VLOOKUP('Project Data Entry'!E60,CountryNpCode,2))</f>
      </c>
      <c r="AH60">
        <f>IF(OR(ISNA(VLOOKUP('Project Data Entry'!F60,admin1NpCode,2)),ISERROR(VLOOKUP('Project Data Entry'!F60,admin1NpCode,2))),"",VLOOKUP('Project Data Entry'!F60,admin1NpCode,2))</f>
      </c>
      <c r="AI60">
        <f>IF(OR(ISNA(VLOOKUP('Project Data Entry'!G60,admin2NpCode,2,FALSE)),ISERROR(VLOOKUP('Project Data Entry'!G60,admin2NpCode,2,FALSE))),"",VLOOKUP('Project Data Entry'!G60,admin2NpCode,2,FALSE))</f>
      </c>
      <c r="AJ60">
        <f>IF(OR(ISNA(VLOOKUP('Project Data Entry'!H60,admin3NpCode,2,FALSE)),ISERROR(VLOOKUP('Project Data Entry'!H60,admin3NpCode,2,FALSE))),"",VLOOKUP('Project Data Entry'!H60,admin3NpCode,2,FALSE))</f>
      </c>
      <c r="AK60">
        <f>IF(OR(ISNA(VLOOKUP('Project Data Entry'!I60,admin4NpCode,2,FALSE)),ISERROR(VLOOKUP('Project Data Entry'!I60,admin4NpCode,2,FALSE))),"",VLOOKUP('Project Data Entry'!I60,admin4NpCode,2,FALSE))</f>
      </c>
      <c r="AL60">
        <f>IF(OR(ISNA(VLOOKUP('Project Data Entry'!J60,pNameNpCode,2,FALSE)),ISERROR(VLOOKUP('Project Data Entry'!J60,pNameNpCode,2,FALSE))),"",VLOOKUP('Project Data Entry'!J60,pNameNpCode,2,FALSE))</f>
      </c>
    </row>
    <row r="61" spans="1:38" ht="24.75" customHeight="1">
      <c r="A61" s="80"/>
      <c r="B61"/>
      <c r="C61"/>
      <c r="D61"/>
      <c r="E61"/>
      <c r="F61"/>
      <c r="G61"/>
      <c r="H61"/>
      <c r="I61"/>
      <c r="K61" s="53">
        <f>IF('Project Data Entry'!AL61&lt;&gt;"",'Project Data Entry'!AL61,IF('Project Data Entry'!AK61&lt;&gt;"",'Project Data Entry'!AK61,IF('Project Data Entry'!AJ61&lt;&gt;"",'Project Data Entry'!AJ61,IF('Project Data Entry'!AI61&lt;&gt;"",'Project Data Entry'!AI61,IF('Project Data Entry'!AH61&lt;&gt;"",'Project Data Entry'!AH61,IF('Project Data Entry'!AG61&lt;&gt;"",'Project Data Entry'!AG61,""))))))</f>
      </c>
      <c r="L61" s="17">
        <f>IF(OR(ISNA(VLOOKUP('Project Data Entry'!J61,pNameNpCode,3,FALSE)),ISERROR(VLOOKUP('Project Data Entry'!J61,pNameNpCode,3,FALSE))),"",VLOOKUP('Project Data Entry'!J61,pNameNpCode,3,FALSE))</f>
      </c>
      <c r="M61" s="17">
        <f>IF(OR(ISNA(VLOOKUP('Project Data Entry'!J61,pNameNpCode,4,FALSE)),ISERROR(VLOOKUP('Project Data Entry'!J61,pNameNpCode,4,FALSE))),"",VLOOKUP('Project Data Entry'!J61,pNameNpCode,4,FALSE))</f>
      </c>
      <c r="N61" s="54"/>
      <c r="O61" s="54"/>
      <c r="P61" s="54"/>
      <c r="R61" s="18"/>
      <c r="S61" s="18"/>
      <c r="T61" s="18"/>
      <c r="AG61">
        <f>IF(OR(ISNA(VLOOKUP('Project Data Entry'!E61,CountryNpCode,2)),ISERROR(VLOOKUP('Project Data Entry'!E61,CountryNpCode,2))),"",VLOOKUP('Project Data Entry'!E61,CountryNpCode,2))</f>
      </c>
      <c r="AH61">
        <f>IF(OR(ISNA(VLOOKUP('Project Data Entry'!F61,admin1NpCode,2)),ISERROR(VLOOKUP('Project Data Entry'!F61,admin1NpCode,2))),"",VLOOKUP('Project Data Entry'!F61,admin1NpCode,2))</f>
      </c>
      <c r="AI61">
        <f>IF(OR(ISNA(VLOOKUP('Project Data Entry'!G61,admin2NpCode,2,FALSE)),ISERROR(VLOOKUP('Project Data Entry'!G61,admin2NpCode,2,FALSE))),"",VLOOKUP('Project Data Entry'!G61,admin2NpCode,2,FALSE))</f>
      </c>
      <c r="AJ61">
        <f>IF(OR(ISNA(VLOOKUP('Project Data Entry'!H61,admin3NpCode,2,FALSE)),ISERROR(VLOOKUP('Project Data Entry'!H61,admin3NpCode,2,FALSE))),"",VLOOKUP('Project Data Entry'!H61,admin3NpCode,2,FALSE))</f>
      </c>
      <c r="AK61">
        <f>IF(OR(ISNA(VLOOKUP('Project Data Entry'!I61,admin4NpCode,2,FALSE)),ISERROR(VLOOKUP('Project Data Entry'!I61,admin4NpCode,2,FALSE))),"",VLOOKUP('Project Data Entry'!I61,admin4NpCode,2,FALSE))</f>
      </c>
      <c r="AL61">
        <f>IF(OR(ISNA(VLOOKUP('Project Data Entry'!J61,pNameNpCode,2,FALSE)),ISERROR(VLOOKUP('Project Data Entry'!J61,pNameNpCode,2,FALSE))),"",VLOOKUP('Project Data Entry'!J61,pNameNpCode,2,FALSE))</f>
      </c>
    </row>
    <row r="62" spans="1:38" ht="24.75" customHeight="1">
      <c r="A62" s="80"/>
      <c r="B62"/>
      <c r="C62"/>
      <c r="D62"/>
      <c r="E62"/>
      <c r="F62"/>
      <c r="G62"/>
      <c r="H62"/>
      <c r="I62"/>
      <c r="K62" s="53">
        <f>IF('Project Data Entry'!AL62&lt;&gt;"",'Project Data Entry'!AL62,IF('Project Data Entry'!AK62&lt;&gt;"",'Project Data Entry'!AK62,IF('Project Data Entry'!AJ62&lt;&gt;"",'Project Data Entry'!AJ62,IF('Project Data Entry'!AI62&lt;&gt;"",'Project Data Entry'!AI62,IF('Project Data Entry'!AH62&lt;&gt;"",'Project Data Entry'!AH62,IF('Project Data Entry'!AG62&lt;&gt;"",'Project Data Entry'!AG62,""))))))</f>
      </c>
      <c r="L62" s="17">
        <f>IF(OR(ISNA(VLOOKUP('Project Data Entry'!J62,pNameNpCode,3,FALSE)),ISERROR(VLOOKUP('Project Data Entry'!J62,pNameNpCode,3,FALSE))),"",VLOOKUP('Project Data Entry'!J62,pNameNpCode,3,FALSE))</f>
      </c>
      <c r="M62" s="17">
        <f>IF(OR(ISNA(VLOOKUP('Project Data Entry'!J62,pNameNpCode,4,FALSE)),ISERROR(VLOOKUP('Project Data Entry'!J62,pNameNpCode,4,FALSE))),"",VLOOKUP('Project Data Entry'!J62,pNameNpCode,4,FALSE))</f>
      </c>
      <c r="N62" s="54"/>
      <c r="O62" s="54"/>
      <c r="P62" s="54"/>
      <c r="R62" s="18"/>
      <c r="S62" s="18"/>
      <c r="T62" s="18"/>
      <c r="AG62">
        <f>IF(OR(ISNA(VLOOKUP('Project Data Entry'!E62,CountryNpCode,2)),ISERROR(VLOOKUP('Project Data Entry'!E62,CountryNpCode,2))),"",VLOOKUP('Project Data Entry'!E62,CountryNpCode,2))</f>
      </c>
      <c r="AH62">
        <f>IF(OR(ISNA(VLOOKUP('Project Data Entry'!F62,admin1NpCode,2)),ISERROR(VLOOKUP('Project Data Entry'!F62,admin1NpCode,2))),"",VLOOKUP('Project Data Entry'!F62,admin1NpCode,2))</f>
      </c>
      <c r="AI62">
        <f>IF(OR(ISNA(VLOOKUP('Project Data Entry'!G62,admin2NpCode,2,FALSE)),ISERROR(VLOOKUP('Project Data Entry'!G62,admin2NpCode,2,FALSE))),"",VLOOKUP('Project Data Entry'!G62,admin2NpCode,2,FALSE))</f>
      </c>
      <c r="AJ62">
        <f>IF(OR(ISNA(VLOOKUP('Project Data Entry'!H62,admin3NpCode,2,FALSE)),ISERROR(VLOOKUP('Project Data Entry'!H62,admin3NpCode,2,FALSE))),"",VLOOKUP('Project Data Entry'!H62,admin3NpCode,2,FALSE))</f>
      </c>
      <c r="AK62">
        <f>IF(OR(ISNA(VLOOKUP('Project Data Entry'!I62,admin4NpCode,2,FALSE)),ISERROR(VLOOKUP('Project Data Entry'!I62,admin4NpCode,2,FALSE))),"",VLOOKUP('Project Data Entry'!I62,admin4NpCode,2,FALSE))</f>
      </c>
      <c r="AL62">
        <f>IF(OR(ISNA(VLOOKUP('Project Data Entry'!J62,pNameNpCode,2,FALSE)),ISERROR(VLOOKUP('Project Data Entry'!J62,pNameNpCode,2,FALSE))),"",VLOOKUP('Project Data Entry'!J62,pNameNpCode,2,FALSE))</f>
      </c>
    </row>
    <row r="63" spans="1:38" ht="24.75" customHeight="1">
      <c r="A63" s="80"/>
      <c r="B63"/>
      <c r="C63"/>
      <c r="D63"/>
      <c r="E63"/>
      <c r="F63"/>
      <c r="G63"/>
      <c r="H63"/>
      <c r="I63"/>
      <c r="K63" s="53">
        <f>IF('Project Data Entry'!AL63&lt;&gt;"",'Project Data Entry'!AL63,IF('Project Data Entry'!AK63&lt;&gt;"",'Project Data Entry'!AK63,IF('Project Data Entry'!AJ63&lt;&gt;"",'Project Data Entry'!AJ63,IF('Project Data Entry'!AI63&lt;&gt;"",'Project Data Entry'!AI63,IF('Project Data Entry'!AH63&lt;&gt;"",'Project Data Entry'!AH63,IF('Project Data Entry'!AG63&lt;&gt;"",'Project Data Entry'!AG63,""))))))</f>
      </c>
      <c r="L63" s="17">
        <f>IF(OR(ISNA(VLOOKUP('Project Data Entry'!J63,pNameNpCode,3,FALSE)),ISERROR(VLOOKUP('Project Data Entry'!J63,pNameNpCode,3,FALSE))),"",VLOOKUP('Project Data Entry'!J63,pNameNpCode,3,FALSE))</f>
      </c>
      <c r="M63" s="17">
        <f>IF(OR(ISNA(VLOOKUP('Project Data Entry'!J63,pNameNpCode,4,FALSE)),ISERROR(VLOOKUP('Project Data Entry'!J63,pNameNpCode,4,FALSE))),"",VLOOKUP('Project Data Entry'!J63,pNameNpCode,4,FALSE))</f>
      </c>
      <c r="N63" s="54"/>
      <c r="O63" s="54"/>
      <c r="P63" s="54"/>
      <c r="R63" s="18"/>
      <c r="S63" s="18"/>
      <c r="T63" s="18"/>
      <c r="AG63">
        <f>IF(OR(ISNA(VLOOKUP('Project Data Entry'!E63,CountryNpCode,2)),ISERROR(VLOOKUP('Project Data Entry'!E63,CountryNpCode,2))),"",VLOOKUP('Project Data Entry'!E63,CountryNpCode,2))</f>
      </c>
      <c r="AH63">
        <f>IF(OR(ISNA(VLOOKUP('Project Data Entry'!F63,admin1NpCode,2)),ISERROR(VLOOKUP('Project Data Entry'!F63,admin1NpCode,2))),"",VLOOKUP('Project Data Entry'!F63,admin1NpCode,2))</f>
      </c>
      <c r="AI63">
        <f>IF(OR(ISNA(VLOOKUP('Project Data Entry'!G63,admin2NpCode,2,FALSE)),ISERROR(VLOOKUP('Project Data Entry'!G63,admin2NpCode,2,FALSE))),"",VLOOKUP('Project Data Entry'!G63,admin2NpCode,2,FALSE))</f>
      </c>
      <c r="AJ63">
        <f>IF(OR(ISNA(VLOOKUP('Project Data Entry'!H63,admin3NpCode,2,FALSE)),ISERROR(VLOOKUP('Project Data Entry'!H63,admin3NpCode,2,FALSE))),"",VLOOKUP('Project Data Entry'!H63,admin3NpCode,2,FALSE))</f>
      </c>
      <c r="AK63">
        <f>IF(OR(ISNA(VLOOKUP('Project Data Entry'!I63,admin4NpCode,2,FALSE)),ISERROR(VLOOKUP('Project Data Entry'!I63,admin4NpCode,2,FALSE))),"",VLOOKUP('Project Data Entry'!I63,admin4NpCode,2,FALSE))</f>
      </c>
      <c r="AL63">
        <f>IF(OR(ISNA(VLOOKUP('Project Data Entry'!J63,pNameNpCode,2,FALSE)),ISERROR(VLOOKUP('Project Data Entry'!J63,pNameNpCode,2,FALSE))),"",VLOOKUP('Project Data Entry'!J63,pNameNpCode,2,FALSE))</f>
      </c>
    </row>
    <row r="64" spans="1:38" ht="24.75" customHeight="1">
      <c r="A64" s="80"/>
      <c r="B64"/>
      <c r="C64"/>
      <c r="D64"/>
      <c r="E64"/>
      <c r="F64"/>
      <c r="G64"/>
      <c r="H64"/>
      <c r="I64"/>
      <c r="K64" s="53">
        <f>IF('Project Data Entry'!AL64&lt;&gt;"",'Project Data Entry'!AL64,IF('Project Data Entry'!AK64&lt;&gt;"",'Project Data Entry'!AK64,IF('Project Data Entry'!AJ64&lt;&gt;"",'Project Data Entry'!AJ64,IF('Project Data Entry'!AI64&lt;&gt;"",'Project Data Entry'!AI64,IF('Project Data Entry'!AH64&lt;&gt;"",'Project Data Entry'!AH64,IF('Project Data Entry'!AG64&lt;&gt;"",'Project Data Entry'!AG64,""))))))</f>
      </c>
      <c r="L64" s="17">
        <f>IF(OR(ISNA(VLOOKUP('Project Data Entry'!J64,pNameNpCode,3,FALSE)),ISERROR(VLOOKUP('Project Data Entry'!J64,pNameNpCode,3,FALSE))),"",VLOOKUP('Project Data Entry'!J64,pNameNpCode,3,FALSE))</f>
      </c>
      <c r="M64" s="17">
        <f>IF(OR(ISNA(VLOOKUP('Project Data Entry'!J64,pNameNpCode,4,FALSE)),ISERROR(VLOOKUP('Project Data Entry'!J64,pNameNpCode,4,FALSE))),"",VLOOKUP('Project Data Entry'!J64,pNameNpCode,4,FALSE))</f>
      </c>
      <c r="N64" s="54"/>
      <c r="O64" s="54"/>
      <c r="P64" s="54"/>
      <c r="R64" s="18"/>
      <c r="S64" s="18"/>
      <c r="T64" s="18"/>
      <c r="AG64">
        <f>IF(OR(ISNA(VLOOKUP('Project Data Entry'!E64,CountryNpCode,2)),ISERROR(VLOOKUP('Project Data Entry'!E64,CountryNpCode,2))),"",VLOOKUP('Project Data Entry'!E64,CountryNpCode,2))</f>
      </c>
      <c r="AH64">
        <f>IF(OR(ISNA(VLOOKUP('Project Data Entry'!F64,admin1NpCode,2)),ISERROR(VLOOKUP('Project Data Entry'!F64,admin1NpCode,2))),"",VLOOKUP('Project Data Entry'!F64,admin1NpCode,2))</f>
      </c>
      <c r="AI64">
        <f>IF(OR(ISNA(VLOOKUP('Project Data Entry'!G64,admin2NpCode,2,FALSE)),ISERROR(VLOOKUP('Project Data Entry'!G64,admin2NpCode,2,FALSE))),"",VLOOKUP('Project Data Entry'!G64,admin2NpCode,2,FALSE))</f>
      </c>
      <c r="AJ64">
        <f>IF(OR(ISNA(VLOOKUP('Project Data Entry'!H64,admin3NpCode,2,FALSE)),ISERROR(VLOOKUP('Project Data Entry'!H64,admin3NpCode,2,FALSE))),"",VLOOKUP('Project Data Entry'!H64,admin3NpCode,2,FALSE))</f>
      </c>
      <c r="AK64">
        <f>IF(OR(ISNA(VLOOKUP('Project Data Entry'!I64,admin4NpCode,2,FALSE)),ISERROR(VLOOKUP('Project Data Entry'!I64,admin4NpCode,2,FALSE))),"",VLOOKUP('Project Data Entry'!I64,admin4NpCode,2,FALSE))</f>
      </c>
      <c r="AL64">
        <f>IF(OR(ISNA(VLOOKUP('Project Data Entry'!J64,pNameNpCode,2,FALSE)),ISERROR(VLOOKUP('Project Data Entry'!J64,pNameNpCode,2,FALSE))),"",VLOOKUP('Project Data Entry'!J64,pNameNpCode,2,FALSE))</f>
      </c>
    </row>
    <row r="65" spans="1:38" ht="24.75" customHeight="1">
      <c r="A65" s="80"/>
      <c r="B65"/>
      <c r="C65"/>
      <c r="D65"/>
      <c r="E65"/>
      <c r="F65"/>
      <c r="G65"/>
      <c r="H65"/>
      <c r="I65"/>
      <c r="K65" s="53">
        <f>IF('Project Data Entry'!AL65&lt;&gt;"",'Project Data Entry'!AL65,IF('Project Data Entry'!AK65&lt;&gt;"",'Project Data Entry'!AK65,IF('Project Data Entry'!AJ65&lt;&gt;"",'Project Data Entry'!AJ65,IF('Project Data Entry'!AI65&lt;&gt;"",'Project Data Entry'!AI65,IF('Project Data Entry'!AH65&lt;&gt;"",'Project Data Entry'!AH65,IF('Project Data Entry'!AG65&lt;&gt;"",'Project Data Entry'!AG65,""))))))</f>
      </c>
      <c r="L65" s="17">
        <f>IF(OR(ISNA(VLOOKUP('Project Data Entry'!J65,pNameNpCode,3,FALSE)),ISERROR(VLOOKUP('Project Data Entry'!J65,pNameNpCode,3,FALSE))),"",VLOOKUP('Project Data Entry'!J65,pNameNpCode,3,FALSE))</f>
      </c>
      <c r="M65" s="17">
        <f>IF(OR(ISNA(VLOOKUP('Project Data Entry'!J65,pNameNpCode,4,FALSE)),ISERROR(VLOOKUP('Project Data Entry'!J65,pNameNpCode,4,FALSE))),"",VLOOKUP('Project Data Entry'!J65,pNameNpCode,4,FALSE))</f>
      </c>
      <c r="N65" s="54"/>
      <c r="O65" s="54"/>
      <c r="P65" s="54"/>
      <c r="R65" s="18"/>
      <c r="S65" s="18"/>
      <c r="T65" s="18"/>
      <c r="AG65">
        <f>IF(OR(ISNA(VLOOKUP('Project Data Entry'!E65,CountryNpCode,2)),ISERROR(VLOOKUP('Project Data Entry'!E65,CountryNpCode,2))),"",VLOOKUP('Project Data Entry'!E65,CountryNpCode,2))</f>
      </c>
      <c r="AH65">
        <f>IF(OR(ISNA(VLOOKUP('Project Data Entry'!F65,admin1NpCode,2)),ISERROR(VLOOKUP('Project Data Entry'!F65,admin1NpCode,2))),"",VLOOKUP('Project Data Entry'!F65,admin1NpCode,2))</f>
      </c>
      <c r="AI65">
        <f>IF(OR(ISNA(VLOOKUP('Project Data Entry'!G65,admin2NpCode,2,FALSE)),ISERROR(VLOOKUP('Project Data Entry'!G65,admin2NpCode,2,FALSE))),"",VLOOKUP('Project Data Entry'!G65,admin2NpCode,2,FALSE))</f>
      </c>
      <c r="AJ65">
        <f>IF(OR(ISNA(VLOOKUP('Project Data Entry'!H65,admin3NpCode,2,FALSE)),ISERROR(VLOOKUP('Project Data Entry'!H65,admin3NpCode,2,FALSE))),"",VLOOKUP('Project Data Entry'!H65,admin3NpCode,2,FALSE))</f>
      </c>
      <c r="AK65">
        <f>IF(OR(ISNA(VLOOKUP('Project Data Entry'!I65,admin4NpCode,2,FALSE)),ISERROR(VLOOKUP('Project Data Entry'!I65,admin4NpCode,2,FALSE))),"",VLOOKUP('Project Data Entry'!I65,admin4NpCode,2,FALSE))</f>
      </c>
      <c r="AL65">
        <f>IF(OR(ISNA(VLOOKUP('Project Data Entry'!J65,pNameNpCode,2,FALSE)),ISERROR(VLOOKUP('Project Data Entry'!J65,pNameNpCode,2,FALSE))),"",VLOOKUP('Project Data Entry'!J65,pNameNpCode,2,FALSE))</f>
      </c>
    </row>
    <row r="66" spans="1:38" ht="24.75" customHeight="1">
      <c r="A66" s="80"/>
      <c r="B66"/>
      <c r="C66"/>
      <c r="D66"/>
      <c r="E66"/>
      <c r="F66"/>
      <c r="G66"/>
      <c r="H66"/>
      <c r="I66"/>
      <c r="K66" s="53">
        <f>IF('Project Data Entry'!AL66&lt;&gt;"",'Project Data Entry'!AL66,IF('Project Data Entry'!AK66&lt;&gt;"",'Project Data Entry'!AK66,IF('Project Data Entry'!AJ66&lt;&gt;"",'Project Data Entry'!AJ66,IF('Project Data Entry'!AI66&lt;&gt;"",'Project Data Entry'!AI66,IF('Project Data Entry'!AH66&lt;&gt;"",'Project Data Entry'!AH66,IF('Project Data Entry'!AG66&lt;&gt;"",'Project Data Entry'!AG66,""))))))</f>
      </c>
      <c r="L66" s="17">
        <f>IF(OR(ISNA(VLOOKUP('Project Data Entry'!J66,pNameNpCode,3,FALSE)),ISERROR(VLOOKUP('Project Data Entry'!J66,pNameNpCode,3,FALSE))),"",VLOOKUP('Project Data Entry'!J66,pNameNpCode,3,FALSE))</f>
      </c>
      <c r="M66" s="17">
        <f>IF(OR(ISNA(VLOOKUP('Project Data Entry'!J66,pNameNpCode,4,FALSE)),ISERROR(VLOOKUP('Project Data Entry'!J66,pNameNpCode,4,FALSE))),"",VLOOKUP('Project Data Entry'!J66,pNameNpCode,4,FALSE))</f>
      </c>
      <c r="N66" s="54"/>
      <c r="O66" s="54"/>
      <c r="P66" s="54"/>
      <c r="R66" s="18"/>
      <c r="S66" s="18"/>
      <c r="T66" s="18"/>
      <c r="AG66">
        <f>IF(OR(ISNA(VLOOKUP('Project Data Entry'!E66,CountryNpCode,2)),ISERROR(VLOOKUP('Project Data Entry'!E66,CountryNpCode,2))),"",VLOOKUP('Project Data Entry'!E66,CountryNpCode,2))</f>
      </c>
      <c r="AH66">
        <f>IF(OR(ISNA(VLOOKUP('Project Data Entry'!F66,admin1NpCode,2)),ISERROR(VLOOKUP('Project Data Entry'!F66,admin1NpCode,2))),"",VLOOKUP('Project Data Entry'!F66,admin1NpCode,2))</f>
      </c>
      <c r="AI66">
        <f>IF(OR(ISNA(VLOOKUP('Project Data Entry'!G66,admin2NpCode,2,FALSE)),ISERROR(VLOOKUP('Project Data Entry'!G66,admin2NpCode,2,FALSE))),"",VLOOKUP('Project Data Entry'!G66,admin2NpCode,2,FALSE))</f>
      </c>
      <c r="AJ66">
        <f>IF(OR(ISNA(VLOOKUP('Project Data Entry'!H66,admin3NpCode,2,FALSE)),ISERROR(VLOOKUP('Project Data Entry'!H66,admin3NpCode,2,FALSE))),"",VLOOKUP('Project Data Entry'!H66,admin3NpCode,2,FALSE))</f>
      </c>
      <c r="AK66">
        <f>IF(OR(ISNA(VLOOKUP('Project Data Entry'!I66,admin4NpCode,2,FALSE)),ISERROR(VLOOKUP('Project Data Entry'!I66,admin4NpCode,2,FALSE))),"",VLOOKUP('Project Data Entry'!I66,admin4NpCode,2,FALSE))</f>
      </c>
      <c r="AL66">
        <f>IF(OR(ISNA(VLOOKUP('Project Data Entry'!J66,pNameNpCode,2,FALSE)),ISERROR(VLOOKUP('Project Data Entry'!J66,pNameNpCode,2,FALSE))),"",VLOOKUP('Project Data Entry'!J66,pNameNpCode,2,FALSE))</f>
      </c>
    </row>
    <row r="67" spans="1:38" ht="24.75" customHeight="1">
      <c r="A67" s="80"/>
      <c r="B67"/>
      <c r="C67"/>
      <c r="D67"/>
      <c r="E67"/>
      <c r="F67"/>
      <c r="G67"/>
      <c r="H67"/>
      <c r="I67"/>
      <c r="K67" s="53">
        <f>IF('Project Data Entry'!AL67&lt;&gt;"",'Project Data Entry'!AL67,IF('Project Data Entry'!AK67&lt;&gt;"",'Project Data Entry'!AK67,IF('Project Data Entry'!AJ67&lt;&gt;"",'Project Data Entry'!AJ67,IF('Project Data Entry'!AI67&lt;&gt;"",'Project Data Entry'!AI67,IF('Project Data Entry'!AH67&lt;&gt;"",'Project Data Entry'!AH67,IF('Project Data Entry'!AG67&lt;&gt;"",'Project Data Entry'!AG67,""))))))</f>
      </c>
      <c r="L67" s="17">
        <f>IF(OR(ISNA(VLOOKUP('Project Data Entry'!J67,pNameNpCode,3,FALSE)),ISERROR(VLOOKUP('Project Data Entry'!J67,pNameNpCode,3,FALSE))),"",VLOOKUP('Project Data Entry'!J67,pNameNpCode,3,FALSE))</f>
      </c>
      <c r="M67" s="17">
        <f>IF(OR(ISNA(VLOOKUP('Project Data Entry'!J67,pNameNpCode,4,FALSE)),ISERROR(VLOOKUP('Project Data Entry'!J67,pNameNpCode,4,FALSE))),"",VLOOKUP('Project Data Entry'!J67,pNameNpCode,4,FALSE))</f>
      </c>
      <c r="N67" s="54"/>
      <c r="O67" s="54"/>
      <c r="P67" s="54"/>
      <c r="R67" s="18"/>
      <c r="S67" s="18"/>
      <c r="T67" s="18"/>
      <c r="AG67">
        <f>IF(OR(ISNA(VLOOKUP('Project Data Entry'!E67,CountryNpCode,2)),ISERROR(VLOOKUP('Project Data Entry'!E67,CountryNpCode,2))),"",VLOOKUP('Project Data Entry'!E67,CountryNpCode,2))</f>
      </c>
      <c r="AH67">
        <f>IF(OR(ISNA(VLOOKUP('Project Data Entry'!F67,admin1NpCode,2)),ISERROR(VLOOKUP('Project Data Entry'!F67,admin1NpCode,2))),"",VLOOKUP('Project Data Entry'!F67,admin1NpCode,2))</f>
      </c>
      <c r="AI67">
        <f>IF(OR(ISNA(VLOOKUP('Project Data Entry'!G67,admin2NpCode,2,FALSE)),ISERROR(VLOOKUP('Project Data Entry'!G67,admin2NpCode,2,FALSE))),"",VLOOKUP('Project Data Entry'!G67,admin2NpCode,2,FALSE))</f>
      </c>
      <c r="AJ67">
        <f>IF(OR(ISNA(VLOOKUP('Project Data Entry'!H67,admin3NpCode,2,FALSE)),ISERROR(VLOOKUP('Project Data Entry'!H67,admin3NpCode,2,FALSE))),"",VLOOKUP('Project Data Entry'!H67,admin3NpCode,2,FALSE))</f>
      </c>
      <c r="AK67">
        <f>IF(OR(ISNA(VLOOKUP('Project Data Entry'!I67,admin4NpCode,2,FALSE)),ISERROR(VLOOKUP('Project Data Entry'!I67,admin4NpCode,2,FALSE))),"",VLOOKUP('Project Data Entry'!I67,admin4NpCode,2,FALSE))</f>
      </c>
      <c r="AL67">
        <f>IF(OR(ISNA(VLOOKUP('Project Data Entry'!J67,pNameNpCode,2,FALSE)),ISERROR(VLOOKUP('Project Data Entry'!J67,pNameNpCode,2,FALSE))),"",VLOOKUP('Project Data Entry'!J67,pNameNpCode,2,FALSE))</f>
      </c>
    </row>
    <row r="68" spans="1:38" ht="24.75" customHeight="1">
      <c r="A68" s="80"/>
      <c r="B68"/>
      <c r="C68"/>
      <c r="D68"/>
      <c r="E68"/>
      <c r="F68"/>
      <c r="G68"/>
      <c r="H68"/>
      <c r="I68"/>
      <c r="K68" s="53">
        <f>IF('Project Data Entry'!AL68&lt;&gt;"",'Project Data Entry'!AL68,IF('Project Data Entry'!AK68&lt;&gt;"",'Project Data Entry'!AK68,IF('Project Data Entry'!AJ68&lt;&gt;"",'Project Data Entry'!AJ68,IF('Project Data Entry'!AI68&lt;&gt;"",'Project Data Entry'!AI68,IF('Project Data Entry'!AH68&lt;&gt;"",'Project Data Entry'!AH68,IF('Project Data Entry'!AG68&lt;&gt;"",'Project Data Entry'!AG68,""))))))</f>
      </c>
      <c r="L68" s="17">
        <f>IF(OR(ISNA(VLOOKUP('Project Data Entry'!J68,pNameNpCode,3,FALSE)),ISERROR(VLOOKUP('Project Data Entry'!J68,pNameNpCode,3,FALSE))),"",VLOOKUP('Project Data Entry'!J68,pNameNpCode,3,FALSE))</f>
      </c>
      <c r="M68" s="17">
        <f>IF(OR(ISNA(VLOOKUP('Project Data Entry'!J68,pNameNpCode,4,FALSE)),ISERROR(VLOOKUP('Project Data Entry'!J68,pNameNpCode,4,FALSE))),"",VLOOKUP('Project Data Entry'!J68,pNameNpCode,4,FALSE))</f>
      </c>
      <c r="N68" s="54"/>
      <c r="O68" s="54"/>
      <c r="P68" s="54"/>
      <c r="R68" s="18"/>
      <c r="S68" s="18"/>
      <c r="T68" s="18"/>
      <c r="AG68">
        <f>IF(OR(ISNA(VLOOKUP('Project Data Entry'!E68,CountryNpCode,2)),ISERROR(VLOOKUP('Project Data Entry'!E68,CountryNpCode,2))),"",VLOOKUP('Project Data Entry'!E68,CountryNpCode,2))</f>
      </c>
      <c r="AH68">
        <f>IF(OR(ISNA(VLOOKUP('Project Data Entry'!F68,admin1NpCode,2)),ISERROR(VLOOKUP('Project Data Entry'!F68,admin1NpCode,2))),"",VLOOKUP('Project Data Entry'!F68,admin1NpCode,2))</f>
      </c>
      <c r="AI68">
        <f>IF(OR(ISNA(VLOOKUP('Project Data Entry'!G68,admin2NpCode,2,FALSE)),ISERROR(VLOOKUP('Project Data Entry'!G68,admin2NpCode,2,FALSE))),"",VLOOKUP('Project Data Entry'!G68,admin2NpCode,2,FALSE))</f>
      </c>
      <c r="AJ68">
        <f>IF(OR(ISNA(VLOOKUP('Project Data Entry'!H68,admin3NpCode,2,FALSE)),ISERROR(VLOOKUP('Project Data Entry'!H68,admin3NpCode,2,FALSE))),"",VLOOKUP('Project Data Entry'!H68,admin3NpCode,2,FALSE))</f>
      </c>
      <c r="AK68">
        <f>IF(OR(ISNA(VLOOKUP('Project Data Entry'!I68,admin4NpCode,2,FALSE)),ISERROR(VLOOKUP('Project Data Entry'!I68,admin4NpCode,2,FALSE))),"",VLOOKUP('Project Data Entry'!I68,admin4NpCode,2,FALSE))</f>
      </c>
      <c r="AL68">
        <f>IF(OR(ISNA(VLOOKUP('Project Data Entry'!J68,pNameNpCode,2,FALSE)),ISERROR(VLOOKUP('Project Data Entry'!J68,pNameNpCode,2,FALSE))),"",VLOOKUP('Project Data Entry'!J68,pNameNpCode,2,FALSE))</f>
      </c>
    </row>
    <row r="69" spans="1:38" ht="24.75" customHeight="1">
      <c r="A69" s="80"/>
      <c r="B69"/>
      <c r="C69"/>
      <c r="D69"/>
      <c r="E69"/>
      <c r="F69"/>
      <c r="G69"/>
      <c r="H69"/>
      <c r="I69"/>
      <c r="K69" s="53">
        <f>IF('Project Data Entry'!AL69&lt;&gt;"",'Project Data Entry'!AL69,IF('Project Data Entry'!AK69&lt;&gt;"",'Project Data Entry'!AK69,IF('Project Data Entry'!AJ69&lt;&gt;"",'Project Data Entry'!AJ69,IF('Project Data Entry'!AI69&lt;&gt;"",'Project Data Entry'!AI69,IF('Project Data Entry'!AH69&lt;&gt;"",'Project Data Entry'!AH69,IF('Project Data Entry'!AG69&lt;&gt;"",'Project Data Entry'!AG69,""))))))</f>
      </c>
      <c r="L69" s="17">
        <f>IF(OR(ISNA(VLOOKUP('Project Data Entry'!J69,pNameNpCode,3,FALSE)),ISERROR(VLOOKUP('Project Data Entry'!J69,pNameNpCode,3,FALSE))),"",VLOOKUP('Project Data Entry'!J69,pNameNpCode,3,FALSE))</f>
      </c>
      <c r="M69" s="17">
        <f>IF(OR(ISNA(VLOOKUP('Project Data Entry'!J69,pNameNpCode,4,FALSE)),ISERROR(VLOOKUP('Project Data Entry'!J69,pNameNpCode,4,FALSE))),"",VLOOKUP('Project Data Entry'!J69,pNameNpCode,4,FALSE))</f>
      </c>
      <c r="N69" s="54"/>
      <c r="O69" s="54"/>
      <c r="P69" s="54"/>
      <c r="R69" s="18"/>
      <c r="S69" s="18"/>
      <c r="T69" s="18"/>
      <c r="AG69">
        <f>IF(OR(ISNA(VLOOKUP('Project Data Entry'!E69,CountryNpCode,2)),ISERROR(VLOOKUP('Project Data Entry'!E69,CountryNpCode,2))),"",VLOOKUP('Project Data Entry'!E69,CountryNpCode,2))</f>
      </c>
      <c r="AH69">
        <f>IF(OR(ISNA(VLOOKUP('Project Data Entry'!F69,admin1NpCode,2)),ISERROR(VLOOKUP('Project Data Entry'!F69,admin1NpCode,2))),"",VLOOKUP('Project Data Entry'!F69,admin1NpCode,2))</f>
      </c>
      <c r="AI69">
        <f>IF(OR(ISNA(VLOOKUP('Project Data Entry'!G69,admin2NpCode,2,FALSE)),ISERROR(VLOOKUP('Project Data Entry'!G69,admin2NpCode,2,FALSE))),"",VLOOKUP('Project Data Entry'!G69,admin2NpCode,2,FALSE))</f>
      </c>
      <c r="AJ69">
        <f>IF(OR(ISNA(VLOOKUP('Project Data Entry'!H69,admin3NpCode,2,FALSE)),ISERROR(VLOOKUP('Project Data Entry'!H69,admin3NpCode,2,FALSE))),"",VLOOKUP('Project Data Entry'!H69,admin3NpCode,2,FALSE))</f>
      </c>
      <c r="AK69">
        <f>IF(OR(ISNA(VLOOKUP('Project Data Entry'!I69,admin4NpCode,2,FALSE)),ISERROR(VLOOKUP('Project Data Entry'!I69,admin4NpCode,2,FALSE))),"",VLOOKUP('Project Data Entry'!I69,admin4NpCode,2,FALSE))</f>
      </c>
      <c r="AL69">
        <f>IF(OR(ISNA(VLOOKUP('Project Data Entry'!J69,pNameNpCode,2,FALSE)),ISERROR(VLOOKUP('Project Data Entry'!J69,pNameNpCode,2,FALSE))),"",VLOOKUP('Project Data Entry'!J69,pNameNpCode,2,FALSE))</f>
      </c>
    </row>
    <row r="70" spans="1:38" ht="24.75" customHeight="1">
      <c r="A70" s="80"/>
      <c r="B70"/>
      <c r="C70"/>
      <c r="D70"/>
      <c r="E70"/>
      <c r="F70"/>
      <c r="G70"/>
      <c r="H70"/>
      <c r="I70"/>
      <c r="K70" s="53">
        <f>IF('Project Data Entry'!AL70&lt;&gt;"",'Project Data Entry'!AL70,IF('Project Data Entry'!AK70&lt;&gt;"",'Project Data Entry'!AK70,IF('Project Data Entry'!AJ70&lt;&gt;"",'Project Data Entry'!AJ70,IF('Project Data Entry'!AI70&lt;&gt;"",'Project Data Entry'!AI70,IF('Project Data Entry'!AH70&lt;&gt;"",'Project Data Entry'!AH70,IF('Project Data Entry'!AG70&lt;&gt;"",'Project Data Entry'!AG70,""))))))</f>
      </c>
      <c r="L70" s="17">
        <f>IF(OR(ISNA(VLOOKUP('Project Data Entry'!J70,pNameNpCode,3,FALSE)),ISERROR(VLOOKUP('Project Data Entry'!J70,pNameNpCode,3,FALSE))),"",VLOOKUP('Project Data Entry'!J70,pNameNpCode,3,FALSE))</f>
      </c>
      <c r="M70" s="17">
        <f>IF(OR(ISNA(VLOOKUP('Project Data Entry'!J70,pNameNpCode,4,FALSE)),ISERROR(VLOOKUP('Project Data Entry'!J70,pNameNpCode,4,FALSE))),"",VLOOKUP('Project Data Entry'!J70,pNameNpCode,4,FALSE))</f>
      </c>
      <c r="N70" s="54"/>
      <c r="O70" s="54"/>
      <c r="P70" s="54"/>
      <c r="R70" s="18"/>
      <c r="S70" s="18"/>
      <c r="T70" s="18"/>
      <c r="AG70">
        <f>IF(OR(ISNA(VLOOKUP('Project Data Entry'!E70,CountryNpCode,2)),ISERROR(VLOOKUP('Project Data Entry'!E70,CountryNpCode,2))),"",VLOOKUP('Project Data Entry'!E70,CountryNpCode,2))</f>
      </c>
      <c r="AH70">
        <f>IF(OR(ISNA(VLOOKUP('Project Data Entry'!F70,admin1NpCode,2)),ISERROR(VLOOKUP('Project Data Entry'!F70,admin1NpCode,2))),"",VLOOKUP('Project Data Entry'!F70,admin1NpCode,2))</f>
      </c>
      <c r="AI70">
        <f>IF(OR(ISNA(VLOOKUP('Project Data Entry'!G70,admin2NpCode,2,FALSE)),ISERROR(VLOOKUP('Project Data Entry'!G70,admin2NpCode,2,FALSE))),"",VLOOKUP('Project Data Entry'!G70,admin2NpCode,2,FALSE))</f>
      </c>
      <c r="AJ70">
        <f>IF(OR(ISNA(VLOOKUP('Project Data Entry'!H70,admin3NpCode,2,FALSE)),ISERROR(VLOOKUP('Project Data Entry'!H70,admin3NpCode,2,FALSE))),"",VLOOKUP('Project Data Entry'!H70,admin3NpCode,2,FALSE))</f>
      </c>
      <c r="AK70">
        <f>IF(OR(ISNA(VLOOKUP('Project Data Entry'!I70,admin4NpCode,2,FALSE)),ISERROR(VLOOKUP('Project Data Entry'!I70,admin4NpCode,2,FALSE))),"",VLOOKUP('Project Data Entry'!I70,admin4NpCode,2,FALSE))</f>
      </c>
      <c r="AL70">
        <f>IF(OR(ISNA(VLOOKUP('Project Data Entry'!J70,pNameNpCode,2,FALSE)),ISERROR(VLOOKUP('Project Data Entry'!J70,pNameNpCode,2,FALSE))),"",VLOOKUP('Project Data Entry'!J70,pNameNpCode,2,FALSE))</f>
      </c>
    </row>
    <row r="71" spans="1:38" ht="24.75" customHeight="1">
      <c r="A71" s="80"/>
      <c r="B71"/>
      <c r="C71"/>
      <c r="D71"/>
      <c r="E71"/>
      <c r="F71"/>
      <c r="G71"/>
      <c r="H71"/>
      <c r="I71"/>
      <c r="K71" s="53">
        <f>IF('Project Data Entry'!AL71&lt;&gt;"",'Project Data Entry'!AL71,IF('Project Data Entry'!AK71&lt;&gt;"",'Project Data Entry'!AK71,IF('Project Data Entry'!AJ71&lt;&gt;"",'Project Data Entry'!AJ71,IF('Project Data Entry'!AI71&lt;&gt;"",'Project Data Entry'!AI71,IF('Project Data Entry'!AH71&lt;&gt;"",'Project Data Entry'!AH71,IF('Project Data Entry'!AG71&lt;&gt;"",'Project Data Entry'!AG71,""))))))</f>
      </c>
      <c r="L71" s="17">
        <f>IF(OR(ISNA(VLOOKUP('Project Data Entry'!J71,pNameNpCode,3,FALSE)),ISERROR(VLOOKUP('Project Data Entry'!J71,pNameNpCode,3,FALSE))),"",VLOOKUP('Project Data Entry'!J71,pNameNpCode,3,FALSE))</f>
      </c>
      <c r="M71" s="17">
        <f>IF(OR(ISNA(VLOOKUP('Project Data Entry'!J71,pNameNpCode,4,FALSE)),ISERROR(VLOOKUP('Project Data Entry'!J71,pNameNpCode,4,FALSE))),"",VLOOKUP('Project Data Entry'!J71,pNameNpCode,4,FALSE))</f>
      </c>
      <c r="N71" s="54"/>
      <c r="O71" s="54"/>
      <c r="P71" s="54"/>
      <c r="R71" s="18"/>
      <c r="S71" s="18"/>
      <c r="T71" s="18"/>
      <c r="AG71">
        <f>IF(OR(ISNA(VLOOKUP('Project Data Entry'!E71,CountryNpCode,2)),ISERROR(VLOOKUP('Project Data Entry'!E71,CountryNpCode,2))),"",VLOOKUP('Project Data Entry'!E71,CountryNpCode,2))</f>
      </c>
      <c r="AH71">
        <f>IF(OR(ISNA(VLOOKUP('Project Data Entry'!F71,admin1NpCode,2)),ISERROR(VLOOKUP('Project Data Entry'!F71,admin1NpCode,2))),"",VLOOKUP('Project Data Entry'!F71,admin1NpCode,2))</f>
      </c>
      <c r="AI71">
        <f>IF(OR(ISNA(VLOOKUP('Project Data Entry'!G71,admin2NpCode,2,FALSE)),ISERROR(VLOOKUP('Project Data Entry'!G71,admin2NpCode,2,FALSE))),"",VLOOKUP('Project Data Entry'!G71,admin2NpCode,2,FALSE))</f>
      </c>
      <c r="AJ71">
        <f>IF(OR(ISNA(VLOOKUP('Project Data Entry'!H71,admin3NpCode,2,FALSE)),ISERROR(VLOOKUP('Project Data Entry'!H71,admin3NpCode,2,FALSE))),"",VLOOKUP('Project Data Entry'!H71,admin3NpCode,2,FALSE))</f>
      </c>
      <c r="AK71">
        <f>IF(OR(ISNA(VLOOKUP('Project Data Entry'!I71,admin4NpCode,2,FALSE)),ISERROR(VLOOKUP('Project Data Entry'!I71,admin4NpCode,2,FALSE))),"",VLOOKUP('Project Data Entry'!I71,admin4NpCode,2,FALSE))</f>
      </c>
      <c r="AL71">
        <f>IF(OR(ISNA(VLOOKUP('Project Data Entry'!J71,pNameNpCode,2,FALSE)),ISERROR(VLOOKUP('Project Data Entry'!J71,pNameNpCode,2,FALSE))),"",VLOOKUP('Project Data Entry'!J71,pNameNpCode,2,FALSE))</f>
      </c>
    </row>
    <row r="72" spans="1:38" ht="24.75" customHeight="1">
      <c r="A72" s="80"/>
      <c r="B72"/>
      <c r="C72"/>
      <c r="D72"/>
      <c r="E72"/>
      <c r="F72"/>
      <c r="G72"/>
      <c r="H72"/>
      <c r="I72"/>
      <c r="K72" s="53">
        <f>IF('Project Data Entry'!AL72&lt;&gt;"",'Project Data Entry'!AL72,IF('Project Data Entry'!AK72&lt;&gt;"",'Project Data Entry'!AK72,IF('Project Data Entry'!AJ72&lt;&gt;"",'Project Data Entry'!AJ72,IF('Project Data Entry'!AI72&lt;&gt;"",'Project Data Entry'!AI72,IF('Project Data Entry'!AH72&lt;&gt;"",'Project Data Entry'!AH72,IF('Project Data Entry'!AG72&lt;&gt;"",'Project Data Entry'!AG72,""))))))</f>
      </c>
      <c r="L72" s="17">
        <f>IF(OR(ISNA(VLOOKUP('Project Data Entry'!J72,pNameNpCode,3,FALSE)),ISERROR(VLOOKUP('Project Data Entry'!J72,pNameNpCode,3,FALSE))),"",VLOOKUP('Project Data Entry'!J72,pNameNpCode,3,FALSE))</f>
      </c>
      <c r="M72" s="17">
        <f>IF(OR(ISNA(VLOOKUP('Project Data Entry'!J72,pNameNpCode,4,FALSE)),ISERROR(VLOOKUP('Project Data Entry'!J72,pNameNpCode,4,FALSE))),"",VLOOKUP('Project Data Entry'!J72,pNameNpCode,4,FALSE))</f>
      </c>
      <c r="N72" s="54"/>
      <c r="O72" s="54"/>
      <c r="P72" s="54"/>
      <c r="R72" s="18"/>
      <c r="S72" s="18"/>
      <c r="T72" s="18"/>
      <c r="AG72">
        <f>IF(OR(ISNA(VLOOKUP('Project Data Entry'!E72,CountryNpCode,2)),ISERROR(VLOOKUP('Project Data Entry'!E72,CountryNpCode,2))),"",VLOOKUP('Project Data Entry'!E72,CountryNpCode,2))</f>
      </c>
      <c r="AH72">
        <f>IF(OR(ISNA(VLOOKUP('Project Data Entry'!F72,admin1NpCode,2)),ISERROR(VLOOKUP('Project Data Entry'!F72,admin1NpCode,2))),"",VLOOKUP('Project Data Entry'!F72,admin1NpCode,2))</f>
      </c>
      <c r="AI72">
        <f>IF(OR(ISNA(VLOOKUP('Project Data Entry'!G72,admin2NpCode,2,FALSE)),ISERROR(VLOOKUP('Project Data Entry'!G72,admin2NpCode,2,FALSE))),"",VLOOKUP('Project Data Entry'!G72,admin2NpCode,2,FALSE))</f>
      </c>
      <c r="AJ72">
        <f>IF(OR(ISNA(VLOOKUP('Project Data Entry'!H72,admin3NpCode,2,FALSE)),ISERROR(VLOOKUP('Project Data Entry'!H72,admin3NpCode,2,FALSE))),"",VLOOKUP('Project Data Entry'!H72,admin3NpCode,2,FALSE))</f>
      </c>
      <c r="AK72">
        <f>IF(OR(ISNA(VLOOKUP('Project Data Entry'!I72,admin4NpCode,2,FALSE)),ISERROR(VLOOKUP('Project Data Entry'!I72,admin4NpCode,2,FALSE))),"",VLOOKUP('Project Data Entry'!I72,admin4NpCode,2,FALSE))</f>
      </c>
      <c r="AL72">
        <f>IF(OR(ISNA(VLOOKUP('Project Data Entry'!J72,pNameNpCode,2,FALSE)),ISERROR(VLOOKUP('Project Data Entry'!J72,pNameNpCode,2,FALSE))),"",VLOOKUP('Project Data Entry'!J72,pNameNpCode,2,FALSE))</f>
      </c>
    </row>
    <row r="73" spans="1:38" ht="24.75" customHeight="1">
      <c r="A73" s="80"/>
      <c r="B73"/>
      <c r="C73"/>
      <c r="D73"/>
      <c r="E73"/>
      <c r="F73"/>
      <c r="G73"/>
      <c r="H73"/>
      <c r="I73"/>
      <c r="K73" s="53">
        <f>IF('Project Data Entry'!AL73&lt;&gt;"",'Project Data Entry'!AL73,IF('Project Data Entry'!AK73&lt;&gt;"",'Project Data Entry'!AK73,IF('Project Data Entry'!AJ73&lt;&gt;"",'Project Data Entry'!AJ73,IF('Project Data Entry'!AI73&lt;&gt;"",'Project Data Entry'!AI73,IF('Project Data Entry'!AH73&lt;&gt;"",'Project Data Entry'!AH73,IF('Project Data Entry'!AG73&lt;&gt;"",'Project Data Entry'!AG73,""))))))</f>
      </c>
      <c r="L73" s="17">
        <f>IF(OR(ISNA(VLOOKUP('Project Data Entry'!J73,pNameNpCode,3,FALSE)),ISERROR(VLOOKUP('Project Data Entry'!J73,pNameNpCode,3,FALSE))),"",VLOOKUP('Project Data Entry'!J73,pNameNpCode,3,FALSE))</f>
      </c>
      <c r="M73" s="17">
        <f>IF(OR(ISNA(VLOOKUP('Project Data Entry'!J73,pNameNpCode,4,FALSE)),ISERROR(VLOOKUP('Project Data Entry'!J73,pNameNpCode,4,FALSE))),"",VLOOKUP('Project Data Entry'!J73,pNameNpCode,4,FALSE))</f>
      </c>
      <c r="N73" s="54"/>
      <c r="O73" s="54"/>
      <c r="P73" s="54"/>
      <c r="R73" s="18"/>
      <c r="S73" s="18"/>
      <c r="T73" s="18"/>
      <c r="AG73">
        <f>IF(OR(ISNA(VLOOKUP('Project Data Entry'!E73,CountryNpCode,2)),ISERROR(VLOOKUP('Project Data Entry'!E73,CountryNpCode,2))),"",VLOOKUP('Project Data Entry'!E73,CountryNpCode,2))</f>
      </c>
      <c r="AH73">
        <f>IF(OR(ISNA(VLOOKUP('Project Data Entry'!F73,admin1NpCode,2)),ISERROR(VLOOKUP('Project Data Entry'!F73,admin1NpCode,2))),"",VLOOKUP('Project Data Entry'!F73,admin1NpCode,2))</f>
      </c>
      <c r="AI73">
        <f>IF(OR(ISNA(VLOOKUP('Project Data Entry'!G73,admin2NpCode,2,FALSE)),ISERROR(VLOOKUP('Project Data Entry'!G73,admin2NpCode,2,FALSE))),"",VLOOKUP('Project Data Entry'!G73,admin2NpCode,2,FALSE))</f>
      </c>
      <c r="AJ73">
        <f>IF(OR(ISNA(VLOOKUP('Project Data Entry'!H73,admin3NpCode,2,FALSE)),ISERROR(VLOOKUP('Project Data Entry'!H73,admin3NpCode,2,FALSE))),"",VLOOKUP('Project Data Entry'!H73,admin3NpCode,2,FALSE))</f>
      </c>
      <c r="AK73">
        <f>IF(OR(ISNA(VLOOKUP('Project Data Entry'!I73,admin4NpCode,2,FALSE)),ISERROR(VLOOKUP('Project Data Entry'!I73,admin4NpCode,2,FALSE))),"",VLOOKUP('Project Data Entry'!I73,admin4NpCode,2,FALSE))</f>
      </c>
      <c r="AL73">
        <f>IF(OR(ISNA(VLOOKUP('Project Data Entry'!J73,pNameNpCode,2,FALSE)),ISERROR(VLOOKUP('Project Data Entry'!J73,pNameNpCode,2,FALSE))),"",VLOOKUP('Project Data Entry'!J73,pNameNpCode,2,FALSE))</f>
      </c>
    </row>
    <row r="74" spans="1:38" ht="24.75" customHeight="1">
      <c r="A74" s="80"/>
      <c r="B74"/>
      <c r="C74"/>
      <c r="D74"/>
      <c r="E74"/>
      <c r="F74"/>
      <c r="G74"/>
      <c r="H74"/>
      <c r="I74"/>
      <c r="K74" s="53">
        <f>IF('Project Data Entry'!AL74&lt;&gt;"",'Project Data Entry'!AL74,IF('Project Data Entry'!AK74&lt;&gt;"",'Project Data Entry'!AK74,IF('Project Data Entry'!AJ74&lt;&gt;"",'Project Data Entry'!AJ74,IF('Project Data Entry'!AI74&lt;&gt;"",'Project Data Entry'!AI74,IF('Project Data Entry'!AH74&lt;&gt;"",'Project Data Entry'!AH74,IF('Project Data Entry'!AG74&lt;&gt;"",'Project Data Entry'!AG74,""))))))</f>
      </c>
      <c r="L74" s="17">
        <f>IF(OR(ISNA(VLOOKUP('Project Data Entry'!J74,pNameNpCode,3,FALSE)),ISERROR(VLOOKUP('Project Data Entry'!J74,pNameNpCode,3,FALSE))),"",VLOOKUP('Project Data Entry'!J74,pNameNpCode,3,FALSE))</f>
      </c>
      <c r="M74" s="17">
        <f>IF(OR(ISNA(VLOOKUP('Project Data Entry'!J74,pNameNpCode,4,FALSE)),ISERROR(VLOOKUP('Project Data Entry'!J74,pNameNpCode,4,FALSE))),"",VLOOKUP('Project Data Entry'!J74,pNameNpCode,4,FALSE))</f>
      </c>
      <c r="N74" s="54"/>
      <c r="O74" s="54"/>
      <c r="P74" s="54"/>
      <c r="R74" s="18"/>
      <c r="S74" s="18"/>
      <c r="T74" s="18"/>
      <c r="AG74">
        <f>IF(OR(ISNA(VLOOKUP('Project Data Entry'!E74,CountryNpCode,2)),ISERROR(VLOOKUP('Project Data Entry'!E74,CountryNpCode,2))),"",VLOOKUP('Project Data Entry'!E74,CountryNpCode,2))</f>
      </c>
      <c r="AH74">
        <f>IF(OR(ISNA(VLOOKUP('Project Data Entry'!F74,admin1NpCode,2)),ISERROR(VLOOKUP('Project Data Entry'!F74,admin1NpCode,2))),"",VLOOKUP('Project Data Entry'!F74,admin1NpCode,2))</f>
      </c>
      <c r="AI74">
        <f>IF(OR(ISNA(VLOOKUP('Project Data Entry'!G74,admin2NpCode,2,FALSE)),ISERROR(VLOOKUP('Project Data Entry'!G74,admin2NpCode,2,FALSE))),"",VLOOKUP('Project Data Entry'!G74,admin2NpCode,2,FALSE))</f>
      </c>
      <c r="AJ74">
        <f>IF(OR(ISNA(VLOOKUP('Project Data Entry'!H74,admin3NpCode,2,FALSE)),ISERROR(VLOOKUP('Project Data Entry'!H74,admin3NpCode,2,FALSE))),"",VLOOKUP('Project Data Entry'!H74,admin3NpCode,2,FALSE))</f>
      </c>
      <c r="AK74">
        <f>IF(OR(ISNA(VLOOKUP('Project Data Entry'!I74,admin4NpCode,2,FALSE)),ISERROR(VLOOKUP('Project Data Entry'!I74,admin4NpCode,2,FALSE))),"",VLOOKUP('Project Data Entry'!I74,admin4NpCode,2,FALSE))</f>
      </c>
      <c r="AL74">
        <f>IF(OR(ISNA(VLOOKUP('Project Data Entry'!J74,pNameNpCode,2,FALSE)),ISERROR(VLOOKUP('Project Data Entry'!J74,pNameNpCode,2,FALSE))),"",VLOOKUP('Project Data Entry'!J74,pNameNpCode,2,FALSE))</f>
      </c>
    </row>
    <row r="75" spans="1:38" ht="24.75" customHeight="1">
      <c r="A75" s="80"/>
      <c r="B75"/>
      <c r="C75"/>
      <c r="D75"/>
      <c r="E75"/>
      <c r="F75"/>
      <c r="G75"/>
      <c r="H75"/>
      <c r="I75"/>
      <c r="K75" s="53">
        <f>IF('Project Data Entry'!AL75&lt;&gt;"",'Project Data Entry'!AL75,IF('Project Data Entry'!AK75&lt;&gt;"",'Project Data Entry'!AK75,IF('Project Data Entry'!AJ75&lt;&gt;"",'Project Data Entry'!AJ75,IF('Project Data Entry'!AI75&lt;&gt;"",'Project Data Entry'!AI75,IF('Project Data Entry'!AH75&lt;&gt;"",'Project Data Entry'!AH75,IF('Project Data Entry'!AG75&lt;&gt;"",'Project Data Entry'!AG75,""))))))</f>
      </c>
      <c r="L75" s="17">
        <f>IF(OR(ISNA(VLOOKUP('Project Data Entry'!J75,pNameNpCode,3,FALSE)),ISERROR(VLOOKUP('Project Data Entry'!J75,pNameNpCode,3,FALSE))),"",VLOOKUP('Project Data Entry'!J75,pNameNpCode,3,FALSE))</f>
      </c>
      <c r="M75" s="17">
        <f>IF(OR(ISNA(VLOOKUP('Project Data Entry'!J75,pNameNpCode,4,FALSE)),ISERROR(VLOOKUP('Project Data Entry'!J75,pNameNpCode,4,FALSE))),"",VLOOKUP('Project Data Entry'!J75,pNameNpCode,4,FALSE))</f>
      </c>
      <c r="N75" s="54"/>
      <c r="O75" s="54"/>
      <c r="P75" s="54"/>
      <c r="R75" s="18"/>
      <c r="S75" s="18"/>
      <c r="T75" s="18"/>
      <c r="AG75">
        <f>IF(OR(ISNA(VLOOKUP('Project Data Entry'!E75,CountryNpCode,2)),ISERROR(VLOOKUP('Project Data Entry'!E75,CountryNpCode,2))),"",VLOOKUP('Project Data Entry'!E75,CountryNpCode,2))</f>
      </c>
      <c r="AH75">
        <f>IF(OR(ISNA(VLOOKUP('Project Data Entry'!F75,admin1NpCode,2)),ISERROR(VLOOKUP('Project Data Entry'!F75,admin1NpCode,2))),"",VLOOKUP('Project Data Entry'!F75,admin1NpCode,2))</f>
      </c>
      <c r="AI75">
        <f>IF(OR(ISNA(VLOOKUP('Project Data Entry'!G75,admin2NpCode,2,FALSE)),ISERROR(VLOOKUP('Project Data Entry'!G75,admin2NpCode,2,FALSE))),"",VLOOKUP('Project Data Entry'!G75,admin2NpCode,2,FALSE))</f>
      </c>
      <c r="AJ75">
        <f>IF(OR(ISNA(VLOOKUP('Project Data Entry'!H75,admin3NpCode,2,FALSE)),ISERROR(VLOOKUP('Project Data Entry'!H75,admin3NpCode,2,FALSE))),"",VLOOKUP('Project Data Entry'!H75,admin3NpCode,2,FALSE))</f>
      </c>
      <c r="AK75">
        <f>IF(OR(ISNA(VLOOKUP('Project Data Entry'!I75,admin4NpCode,2,FALSE)),ISERROR(VLOOKUP('Project Data Entry'!I75,admin4NpCode,2,FALSE))),"",VLOOKUP('Project Data Entry'!I75,admin4NpCode,2,FALSE))</f>
      </c>
      <c r="AL75">
        <f>IF(OR(ISNA(VLOOKUP('Project Data Entry'!J75,pNameNpCode,2,FALSE)),ISERROR(VLOOKUP('Project Data Entry'!J75,pNameNpCode,2,FALSE))),"",VLOOKUP('Project Data Entry'!J75,pNameNpCode,2,FALSE))</f>
      </c>
    </row>
    <row r="76" spans="1:38" ht="24.75" customHeight="1">
      <c r="A76" s="80"/>
      <c r="B76"/>
      <c r="C76"/>
      <c r="D76"/>
      <c r="E76"/>
      <c r="F76"/>
      <c r="G76"/>
      <c r="H76"/>
      <c r="I76"/>
      <c r="K76" s="53">
        <f>IF('Project Data Entry'!AL76&lt;&gt;"",'Project Data Entry'!AL76,IF('Project Data Entry'!AK76&lt;&gt;"",'Project Data Entry'!AK76,IF('Project Data Entry'!AJ76&lt;&gt;"",'Project Data Entry'!AJ76,IF('Project Data Entry'!AI76&lt;&gt;"",'Project Data Entry'!AI76,IF('Project Data Entry'!AH76&lt;&gt;"",'Project Data Entry'!AH76,IF('Project Data Entry'!AG76&lt;&gt;"",'Project Data Entry'!AG76,""))))))</f>
      </c>
      <c r="L76" s="17">
        <f>IF(OR(ISNA(VLOOKUP('Project Data Entry'!J76,pNameNpCode,3,FALSE)),ISERROR(VLOOKUP('Project Data Entry'!J76,pNameNpCode,3,FALSE))),"",VLOOKUP('Project Data Entry'!J76,pNameNpCode,3,FALSE))</f>
      </c>
      <c r="M76" s="17">
        <f>IF(OR(ISNA(VLOOKUP('Project Data Entry'!J76,pNameNpCode,4,FALSE)),ISERROR(VLOOKUP('Project Data Entry'!J76,pNameNpCode,4,FALSE))),"",VLOOKUP('Project Data Entry'!J76,pNameNpCode,4,FALSE))</f>
      </c>
      <c r="N76" s="54"/>
      <c r="O76" s="54"/>
      <c r="P76" s="54"/>
      <c r="R76" s="18"/>
      <c r="S76" s="18"/>
      <c r="T76" s="18"/>
      <c r="AG76">
        <f>IF(OR(ISNA(VLOOKUP('Project Data Entry'!E76,CountryNpCode,2)),ISERROR(VLOOKUP('Project Data Entry'!E76,CountryNpCode,2))),"",VLOOKUP('Project Data Entry'!E76,CountryNpCode,2))</f>
      </c>
      <c r="AH76">
        <f>IF(OR(ISNA(VLOOKUP('Project Data Entry'!F76,admin1NpCode,2)),ISERROR(VLOOKUP('Project Data Entry'!F76,admin1NpCode,2))),"",VLOOKUP('Project Data Entry'!F76,admin1NpCode,2))</f>
      </c>
      <c r="AI76">
        <f>IF(OR(ISNA(VLOOKUP('Project Data Entry'!G76,admin2NpCode,2,FALSE)),ISERROR(VLOOKUP('Project Data Entry'!G76,admin2NpCode,2,FALSE))),"",VLOOKUP('Project Data Entry'!G76,admin2NpCode,2,FALSE))</f>
      </c>
      <c r="AJ76">
        <f>IF(OR(ISNA(VLOOKUP('Project Data Entry'!H76,admin3NpCode,2,FALSE)),ISERROR(VLOOKUP('Project Data Entry'!H76,admin3NpCode,2,FALSE))),"",VLOOKUP('Project Data Entry'!H76,admin3NpCode,2,FALSE))</f>
      </c>
      <c r="AK76">
        <f>IF(OR(ISNA(VLOOKUP('Project Data Entry'!I76,admin4NpCode,2,FALSE)),ISERROR(VLOOKUP('Project Data Entry'!I76,admin4NpCode,2,FALSE))),"",VLOOKUP('Project Data Entry'!I76,admin4NpCode,2,FALSE))</f>
      </c>
      <c r="AL76">
        <f>IF(OR(ISNA(VLOOKUP('Project Data Entry'!J76,pNameNpCode,2,FALSE)),ISERROR(VLOOKUP('Project Data Entry'!J76,pNameNpCode,2,FALSE))),"",VLOOKUP('Project Data Entry'!J76,pNameNpCode,2,FALSE))</f>
      </c>
    </row>
    <row r="77" spans="1:38" ht="24.75" customHeight="1">
      <c r="A77" s="80"/>
      <c r="B77"/>
      <c r="C77"/>
      <c r="D77"/>
      <c r="E77"/>
      <c r="F77"/>
      <c r="G77"/>
      <c r="H77"/>
      <c r="I77"/>
      <c r="K77" s="53">
        <f>IF('Project Data Entry'!AL77&lt;&gt;"",'Project Data Entry'!AL77,IF('Project Data Entry'!AK77&lt;&gt;"",'Project Data Entry'!AK77,IF('Project Data Entry'!AJ77&lt;&gt;"",'Project Data Entry'!AJ77,IF('Project Data Entry'!AI77&lt;&gt;"",'Project Data Entry'!AI77,IF('Project Data Entry'!AH77&lt;&gt;"",'Project Data Entry'!AH77,IF('Project Data Entry'!AG77&lt;&gt;"",'Project Data Entry'!AG77,""))))))</f>
      </c>
      <c r="L77" s="17">
        <f>IF(OR(ISNA(VLOOKUP('Project Data Entry'!J77,pNameNpCode,3,FALSE)),ISERROR(VLOOKUP('Project Data Entry'!J77,pNameNpCode,3,FALSE))),"",VLOOKUP('Project Data Entry'!J77,pNameNpCode,3,FALSE))</f>
      </c>
      <c r="M77" s="17">
        <f>IF(OR(ISNA(VLOOKUP('Project Data Entry'!J77,pNameNpCode,4,FALSE)),ISERROR(VLOOKUP('Project Data Entry'!J77,pNameNpCode,4,FALSE))),"",VLOOKUP('Project Data Entry'!J77,pNameNpCode,4,FALSE))</f>
      </c>
      <c r="N77" s="54"/>
      <c r="O77" s="54"/>
      <c r="P77" s="54"/>
      <c r="R77" s="18"/>
      <c r="S77" s="18"/>
      <c r="T77" s="18"/>
      <c r="AG77">
        <f>IF(OR(ISNA(VLOOKUP('Project Data Entry'!E77,CountryNpCode,2)),ISERROR(VLOOKUP('Project Data Entry'!E77,CountryNpCode,2))),"",VLOOKUP('Project Data Entry'!E77,CountryNpCode,2))</f>
      </c>
      <c r="AH77">
        <f>IF(OR(ISNA(VLOOKUP('Project Data Entry'!F77,admin1NpCode,2)),ISERROR(VLOOKUP('Project Data Entry'!F77,admin1NpCode,2))),"",VLOOKUP('Project Data Entry'!F77,admin1NpCode,2))</f>
      </c>
      <c r="AI77">
        <f>IF(OR(ISNA(VLOOKUP('Project Data Entry'!G77,admin2NpCode,2,FALSE)),ISERROR(VLOOKUP('Project Data Entry'!G77,admin2NpCode,2,FALSE))),"",VLOOKUP('Project Data Entry'!G77,admin2NpCode,2,FALSE))</f>
      </c>
      <c r="AJ77">
        <f>IF(OR(ISNA(VLOOKUP('Project Data Entry'!H77,admin3NpCode,2,FALSE)),ISERROR(VLOOKUP('Project Data Entry'!H77,admin3NpCode,2,FALSE))),"",VLOOKUP('Project Data Entry'!H77,admin3NpCode,2,FALSE))</f>
      </c>
      <c r="AK77">
        <f>IF(OR(ISNA(VLOOKUP('Project Data Entry'!I77,admin4NpCode,2,FALSE)),ISERROR(VLOOKUP('Project Data Entry'!I77,admin4NpCode,2,FALSE))),"",VLOOKUP('Project Data Entry'!I77,admin4NpCode,2,FALSE))</f>
      </c>
      <c r="AL77">
        <f>IF(OR(ISNA(VLOOKUP('Project Data Entry'!J77,pNameNpCode,2,FALSE)),ISERROR(VLOOKUP('Project Data Entry'!J77,pNameNpCode,2,FALSE))),"",VLOOKUP('Project Data Entry'!J77,pNameNpCode,2,FALSE))</f>
      </c>
    </row>
    <row r="78" spans="1:38" ht="24.75" customHeight="1">
      <c r="A78" s="80"/>
      <c r="B78"/>
      <c r="C78"/>
      <c r="D78"/>
      <c r="E78"/>
      <c r="F78"/>
      <c r="G78"/>
      <c r="H78"/>
      <c r="I78"/>
      <c r="K78" s="53">
        <f>IF('Project Data Entry'!AL78&lt;&gt;"",'Project Data Entry'!AL78,IF('Project Data Entry'!AK78&lt;&gt;"",'Project Data Entry'!AK78,IF('Project Data Entry'!AJ78&lt;&gt;"",'Project Data Entry'!AJ78,IF('Project Data Entry'!AI78&lt;&gt;"",'Project Data Entry'!AI78,IF('Project Data Entry'!AH78&lt;&gt;"",'Project Data Entry'!AH78,IF('Project Data Entry'!AG78&lt;&gt;"",'Project Data Entry'!AG78,""))))))</f>
      </c>
      <c r="L78" s="17">
        <f>IF(OR(ISNA(VLOOKUP('Project Data Entry'!J78,pNameNpCode,3,FALSE)),ISERROR(VLOOKUP('Project Data Entry'!J78,pNameNpCode,3,FALSE))),"",VLOOKUP('Project Data Entry'!J78,pNameNpCode,3,FALSE))</f>
      </c>
      <c r="M78" s="17">
        <f>IF(OR(ISNA(VLOOKUP('Project Data Entry'!J78,pNameNpCode,4,FALSE)),ISERROR(VLOOKUP('Project Data Entry'!J78,pNameNpCode,4,FALSE))),"",VLOOKUP('Project Data Entry'!J78,pNameNpCode,4,FALSE))</f>
      </c>
      <c r="N78" s="54"/>
      <c r="O78" s="54"/>
      <c r="P78" s="54"/>
      <c r="R78" s="18"/>
      <c r="S78" s="18"/>
      <c r="T78" s="18"/>
      <c r="AG78">
        <f>IF(OR(ISNA(VLOOKUP('Project Data Entry'!E78,CountryNpCode,2)),ISERROR(VLOOKUP('Project Data Entry'!E78,CountryNpCode,2))),"",VLOOKUP('Project Data Entry'!E78,CountryNpCode,2))</f>
      </c>
      <c r="AH78">
        <f>IF(OR(ISNA(VLOOKUP('Project Data Entry'!F78,admin1NpCode,2)),ISERROR(VLOOKUP('Project Data Entry'!F78,admin1NpCode,2))),"",VLOOKUP('Project Data Entry'!F78,admin1NpCode,2))</f>
      </c>
      <c r="AI78">
        <f>IF(OR(ISNA(VLOOKUP('Project Data Entry'!G78,admin2NpCode,2,FALSE)),ISERROR(VLOOKUP('Project Data Entry'!G78,admin2NpCode,2,FALSE))),"",VLOOKUP('Project Data Entry'!G78,admin2NpCode,2,FALSE))</f>
      </c>
      <c r="AJ78">
        <f>IF(OR(ISNA(VLOOKUP('Project Data Entry'!H78,admin3NpCode,2,FALSE)),ISERROR(VLOOKUP('Project Data Entry'!H78,admin3NpCode,2,FALSE))),"",VLOOKUP('Project Data Entry'!H78,admin3NpCode,2,FALSE))</f>
      </c>
      <c r="AK78">
        <f>IF(OR(ISNA(VLOOKUP('Project Data Entry'!I78,admin4NpCode,2,FALSE)),ISERROR(VLOOKUP('Project Data Entry'!I78,admin4NpCode,2,FALSE))),"",VLOOKUP('Project Data Entry'!I78,admin4NpCode,2,FALSE))</f>
      </c>
      <c r="AL78">
        <f>IF(OR(ISNA(VLOOKUP('Project Data Entry'!J78,pNameNpCode,2,FALSE)),ISERROR(VLOOKUP('Project Data Entry'!J78,pNameNpCode,2,FALSE))),"",VLOOKUP('Project Data Entry'!J78,pNameNpCode,2,FALSE))</f>
      </c>
    </row>
    <row r="79" spans="1:38" ht="24.75" customHeight="1">
      <c r="A79" s="80"/>
      <c r="B79"/>
      <c r="C79"/>
      <c r="D79"/>
      <c r="E79"/>
      <c r="F79"/>
      <c r="G79"/>
      <c r="H79"/>
      <c r="I79"/>
      <c r="K79" s="53">
        <f>IF('Project Data Entry'!AL79&lt;&gt;"",'Project Data Entry'!AL79,IF('Project Data Entry'!AK79&lt;&gt;"",'Project Data Entry'!AK79,IF('Project Data Entry'!AJ79&lt;&gt;"",'Project Data Entry'!AJ79,IF('Project Data Entry'!AI79&lt;&gt;"",'Project Data Entry'!AI79,IF('Project Data Entry'!AH79&lt;&gt;"",'Project Data Entry'!AH79,IF('Project Data Entry'!AG79&lt;&gt;"",'Project Data Entry'!AG79,""))))))</f>
      </c>
      <c r="L79" s="17">
        <f>IF(OR(ISNA(VLOOKUP('Project Data Entry'!J79,pNameNpCode,3,FALSE)),ISERROR(VLOOKUP('Project Data Entry'!J79,pNameNpCode,3,FALSE))),"",VLOOKUP('Project Data Entry'!J79,pNameNpCode,3,FALSE))</f>
      </c>
      <c r="M79" s="17">
        <f>IF(OR(ISNA(VLOOKUP('Project Data Entry'!J79,pNameNpCode,4,FALSE)),ISERROR(VLOOKUP('Project Data Entry'!J79,pNameNpCode,4,FALSE))),"",VLOOKUP('Project Data Entry'!J79,pNameNpCode,4,FALSE))</f>
      </c>
      <c r="N79" s="54"/>
      <c r="O79" s="54"/>
      <c r="P79" s="54"/>
      <c r="R79" s="18"/>
      <c r="S79" s="18"/>
      <c r="T79" s="18"/>
      <c r="AG79">
        <f>IF(OR(ISNA(VLOOKUP('Project Data Entry'!E79,CountryNpCode,2)),ISERROR(VLOOKUP('Project Data Entry'!E79,CountryNpCode,2))),"",VLOOKUP('Project Data Entry'!E79,CountryNpCode,2))</f>
      </c>
      <c r="AH79">
        <f>IF(OR(ISNA(VLOOKUP('Project Data Entry'!F79,admin1NpCode,2)),ISERROR(VLOOKUP('Project Data Entry'!F79,admin1NpCode,2))),"",VLOOKUP('Project Data Entry'!F79,admin1NpCode,2))</f>
      </c>
      <c r="AI79">
        <f>IF(OR(ISNA(VLOOKUP('Project Data Entry'!G79,admin2NpCode,2,FALSE)),ISERROR(VLOOKUP('Project Data Entry'!G79,admin2NpCode,2,FALSE))),"",VLOOKUP('Project Data Entry'!G79,admin2NpCode,2,FALSE))</f>
      </c>
      <c r="AJ79">
        <f>IF(OR(ISNA(VLOOKUP('Project Data Entry'!H79,admin3NpCode,2,FALSE)),ISERROR(VLOOKUP('Project Data Entry'!H79,admin3NpCode,2,FALSE))),"",VLOOKUP('Project Data Entry'!H79,admin3NpCode,2,FALSE))</f>
      </c>
      <c r="AK79">
        <f>IF(OR(ISNA(VLOOKUP('Project Data Entry'!I79,admin4NpCode,2,FALSE)),ISERROR(VLOOKUP('Project Data Entry'!I79,admin4NpCode,2,FALSE))),"",VLOOKUP('Project Data Entry'!I79,admin4NpCode,2,FALSE))</f>
      </c>
      <c r="AL79">
        <f>IF(OR(ISNA(VLOOKUP('Project Data Entry'!J79,pNameNpCode,2,FALSE)),ISERROR(VLOOKUP('Project Data Entry'!J79,pNameNpCode,2,FALSE))),"",VLOOKUP('Project Data Entry'!J79,pNameNpCode,2,FALSE))</f>
      </c>
    </row>
    <row r="80" spans="1:38" ht="24.75" customHeight="1">
      <c r="A80" s="80"/>
      <c r="B80"/>
      <c r="C80"/>
      <c r="D80"/>
      <c r="E80"/>
      <c r="F80"/>
      <c r="G80"/>
      <c r="H80"/>
      <c r="I80"/>
      <c r="K80" s="53">
        <f>IF('Project Data Entry'!AL80&lt;&gt;"",'Project Data Entry'!AL80,IF('Project Data Entry'!AK80&lt;&gt;"",'Project Data Entry'!AK80,IF('Project Data Entry'!AJ80&lt;&gt;"",'Project Data Entry'!AJ80,IF('Project Data Entry'!AI80&lt;&gt;"",'Project Data Entry'!AI80,IF('Project Data Entry'!AH80&lt;&gt;"",'Project Data Entry'!AH80,IF('Project Data Entry'!AG80&lt;&gt;"",'Project Data Entry'!AG80,""))))))</f>
      </c>
      <c r="L80" s="17">
        <f>IF(OR(ISNA(VLOOKUP('Project Data Entry'!J80,pNameNpCode,3,FALSE)),ISERROR(VLOOKUP('Project Data Entry'!J80,pNameNpCode,3,FALSE))),"",VLOOKUP('Project Data Entry'!J80,pNameNpCode,3,FALSE))</f>
      </c>
      <c r="M80" s="17">
        <f>IF(OR(ISNA(VLOOKUP('Project Data Entry'!J80,pNameNpCode,4,FALSE)),ISERROR(VLOOKUP('Project Data Entry'!J80,pNameNpCode,4,FALSE))),"",VLOOKUP('Project Data Entry'!J80,pNameNpCode,4,FALSE))</f>
      </c>
      <c r="N80" s="54"/>
      <c r="O80" s="54"/>
      <c r="P80" s="54"/>
      <c r="R80" s="18"/>
      <c r="S80" s="18"/>
      <c r="T80" s="18"/>
      <c r="AG80">
        <f>IF(OR(ISNA(VLOOKUP('Project Data Entry'!E80,CountryNpCode,2)),ISERROR(VLOOKUP('Project Data Entry'!E80,CountryNpCode,2))),"",VLOOKUP('Project Data Entry'!E80,CountryNpCode,2))</f>
      </c>
      <c r="AH80">
        <f>IF(OR(ISNA(VLOOKUP('Project Data Entry'!F80,admin1NpCode,2)),ISERROR(VLOOKUP('Project Data Entry'!F80,admin1NpCode,2))),"",VLOOKUP('Project Data Entry'!F80,admin1NpCode,2))</f>
      </c>
      <c r="AI80">
        <f>IF(OR(ISNA(VLOOKUP('Project Data Entry'!G80,admin2NpCode,2,FALSE)),ISERROR(VLOOKUP('Project Data Entry'!G80,admin2NpCode,2,FALSE))),"",VLOOKUP('Project Data Entry'!G80,admin2NpCode,2,FALSE))</f>
      </c>
      <c r="AJ80">
        <f>IF(OR(ISNA(VLOOKUP('Project Data Entry'!H80,admin3NpCode,2,FALSE)),ISERROR(VLOOKUP('Project Data Entry'!H80,admin3NpCode,2,FALSE))),"",VLOOKUP('Project Data Entry'!H80,admin3NpCode,2,FALSE))</f>
      </c>
      <c r="AK80">
        <f>IF(OR(ISNA(VLOOKUP('Project Data Entry'!I80,admin4NpCode,2,FALSE)),ISERROR(VLOOKUP('Project Data Entry'!I80,admin4NpCode,2,FALSE))),"",VLOOKUP('Project Data Entry'!I80,admin4NpCode,2,FALSE))</f>
      </c>
      <c r="AL80">
        <f>IF(OR(ISNA(VLOOKUP('Project Data Entry'!J80,pNameNpCode,2,FALSE)),ISERROR(VLOOKUP('Project Data Entry'!J80,pNameNpCode,2,FALSE))),"",VLOOKUP('Project Data Entry'!J80,pNameNpCode,2,FALSE))</f>
      </c>
    </row>
    <row r="81" spans="1:38" ht="24.75" customHeight="1">
      <c r="A81" s="80"/>
      <c r="B81"/>
      <c r="C81"/>
      <c r="D81"/>
      <c r="E81"/>
      <c r="F81"/>
      <c r="G81"/>
      <c r="H81"/>
      <c r="I81"/>
      <c r="K81" s="53">
        <f>IF('Project Data Entry'!AL81&lt;&gt;"",'Project Data Entry'!AL81,IF('Project Data Entry'!AK81&lt;&gt;"",'Project Data Entry'!AK81,IF('Project Data Entry'!AJ81&lt;&gt;"",'Project Data Entry'!AJ81,IF('Project Data Entry'!AI81&lt;&gt;"",'Project Data Entry'!AI81,IF('Project Data Entry'!AH81&lt;&gt;"",'Project Data Entry'!AH81,IF('Project Data Entry'!AG81&lt;&gt;"",'Project Data Entry'!AG81,""))))))</f>
      </c>
      <c r="L81" s="17">
        <f>IF(OR(ISNA(VLOOKUP('Project Data Entry'!J81,pNameNpCode,3,FALSE)),ISERROR(VLOOKUP('Project Data Entry'!J81,pNameNpCode,3,FALSE))),"",VLOOKUP('Project Data Entry'!J81,pNameNpCode,3,FALSE))</f>
      </c>
      <c r="M81" s="17">
        <f>IF(OR(ISNA(VLOOKUP('Project Data Entry'!J81,pNameNpCode,4,FALSE)),ISERROR(VLOOKUP('Project Data Entry'!J81,pNameNpCode,4,FALSE))),"",VLOOKUP('Project Data Entry'!J81,pNameNpCode,4,FALSE))</f>
      </c>
      <c r="N81" s="54"/>
      <c r="O81" s="54"/>
      <c r="P81" s="54"/>
      <c r="R81" s="18"/>
      <c r="S81" s="18"/>
      <c r="T81" s="18"/>
      <c r="AG81">
        <f>IF(OR(ISNA(VLOOKUP('Project Data Entry'!E81,CountryNpCode,2)),ISERROR(VLOOKUP('Project Data Entry'!E81,CountryNpCode,2))),"",VLOOKUP('Project Data Entry'!E81,CountryNpCode,2))</f>
      </c>
      <c r="AH81">
        <f>IF(OR(ISNA(VLOOKUP('Project Data Entry'!F81,admin1NpCode,2)),ISERROR(VLOOKUP('Project Data Entry'!F81,admin1NpCode,2))),"",VLOOKUP('Project Data Entry'!F81,admin1NpCode,2))</f>
      </c>
      <c r="AI81">
        <f>IF(OR(ISNA(VLOOKUP('Project Data Entry'!G81,admin2NpCode,2,FALSE)),ISERROR(VLOOKUP('Project Data Entry'!G81,admin2NpCode,2,FALSE))),"",VLOOKUP('Project Data Entry'!G81,admin2NpCode,2,FALSE))</f>
      </c>
      <c r="AJ81">
        <f>IF(OR(ISNA(VLOOKUP('Project Data Entry'!H81,admin3NpCode,2,FALSE)),ISERROR(VLOOKUP('Project Data Entry'!H81,admin3NpCode,2,FALSE))),"",VLOOKUP('Project Data Entry'!H81,admin3NpCode,2,FALSE))</f>
      </c>
      <c r="AK81">
        <f>IF(OR(ISNA(VLOOKUP('Project Data Entry'!I81,admin4NpCode,2,FALSE)),ISERROR(VLOOKUP('Project Data Entry'!I81,admin4NpCode,2,FALSE))),"",VLOOKUP('Project Data Entry'!I81,admin4NpCode,2,FALSE))</f>
      </c>
      <c r="AL81">
        <f>IF(OR(ISNA(VLOOKUP('Project Data Entry'!J81,pNameNpCode,2,FALSE)),ISERROR(VLOOKUP('Project Data Entry'!J81,pNameNpCode,2,FALSE))),"",VLOOKUP('Project Data Entry'!J81,pNameNpCode,2,FALSE))</f>
      </c>
    </row>
    <row r="82" spans="1:38" ht="24.75" customHeight="1">
      <c r="A82" s="80"/>
      <c r="B82"/>
      <c r="C82"/>
      <c r="D82"/>
      <c r="E82"/>
      <c r="F82"/>
      <c r="G82"/>
      <c r="H82"/>
      <c r="I82"/>
      <c r="K82" s="53">
        <f>IF('Project Data Entry'!AL82&lt;&gt;"",'Project Data Entry'!AL82,IF('Project Data Entry'!AK82&lt;&gt;"",'Project Data Entry'!AK82,IF('Project Data Entry'!AJ82&lt;&gt;"",'Project Data Entry'!AJ82,IF('Project Data Entry'!AI82&lt;&gt;"",'Project Data Entry'!AI82,IF('Project Data Entry'!AH82&lt;&gt;"",'Project Data Entry'!AH82,IF('Project Data Entry'!AG82&lt;&gt;"",'Project Data Entry'!AG82,""))))))</f>
      </c>
      <c r="L82" s="17">
        <f>IF(OR(ISNA(VLOOKUP('Project Data Entry'!J82,pNameNpCode,3,FALSE)),ISERROR(VLOOKUP('Project Data Entry'!J82,pNameNpCode,3,FALSE))),"",VLOOKUP('Project Data Entry'!J82,pNameNpCode,3,FALSE))</f>
      </c>
      <c r="M82" s="17">
        <f>IF(OR(ISNA(VLOOKUP('Project Data Entry'!J82,pNameNpCode,4,FALSE)),ISERROR(VLOOKUP('Project Data Entry'!J82,pNameNpCode,4,FALSE))),"",VLOOKUP('Project Data Entry'!J82,pNameNpCode,4,FALSE))</f>
      </c>
      <c r="N82" s="54"/>
      <c r="O82" s="54"/>
      <c r="P82" s="54"/>
      <c r="R82" s="18"/>
      <c r="S82" s="18"/>
      <c r="T82" s="18"/>
      <c r="AG82">
        <f>IF(OR(ISNA(VLOOKUP('Project Data Entry'!E82,CountryNpCode,2)),ISERROR(VLOOKUP('Project Data Entry'!E82,CountryNpCode,2))),"",VLOOKUP('Project Data Entry'!E82,CountryNpCode,2))</f>
      </c>
      <c r="AH82">
        <f>IF(OR(ISNA(VLOOKUP('Project Data Entry'!F82,admin1NpCode,2)),ISERROR(VLOOKUP('Project Data Entry'!F82,admin1NpCode,2))),"",VLOOKUP('Project Data Entry'!F82,admin1NpCode,2))</f>
      </c>
      <c r="AI82">
        <f>IF(OR(ISNA(VLOOKUP('Project Data Entry'!G82,admin2NpCode,2,FALSE)),ISERROR(VLOOKUP('Project Data Entry'!G82,admin2NpCode,2,FALSE))),"",VLOOKUP('Project Data Entry'!G82,admin2NpCode,2,FALSE))</f>
      </c>
      <c r="AJ82">
        <f>IF(OR(ISNA(VLOOKUP('Project Data Entry'!H82,admin3NpCode,2,FALSE)),ISERROR(VLOOKUP('Project Data Entry'!H82,admin3NpCode,2,FALSE))),"",VLOOKUP('Project Data Entry'!H82,admin3NpCode,2,FALSE))</f>
      </c>
      <c r="AK82">
        <f>IF(OR(ISNA(VLOOKUP('Project Data Entry'!I82,admin4NpCode,2,FALSE)),ISERROR(VLOOKUP('Project Data Entry'!I82,admin4NpCode,2,FALSE))),"",VLOOKUP('Project Data Entry'!I82,admin4NpCode,2,FALSE))</f>
      </c>
      <c r="AL82">
        <f>IF(OR(ISNA(VLOOKUP('Project Data Entry'!J82,pNameNpCode,2,FALSE)),ISERROR(VLOOKUP('Project Data Entry'!J82,pNameNpCode,2,FALSE))),"",VLOOKUP('Project Data Entry'!J82,pNameNpCode,2,FALSE))</f>
      </c>
    </row>
    <row r="83" spans="1:38" ht="24.75" customHeight="1">
      <c r="A83" s="80"/>
      <c r="B83"/>
      <c r="C83"/>
      <c r="D83"/>
      <c r="E83"/>
      <c r="F83"/>
      <c r="G83"/>
      <c r="H83"/>
      <c r="I83"/>
      <c r="K83" s="53">
        <f>IF('Project Data Entry'!AL83&lt;&gt;"",'Project Data Entry'!AL83,IF('Project Data Entry'!AK83&lt;&gt;"",'Project Data Entry'!AK83,IF('Project Data Entry'!AJ83&lt;&gt;"",'Project Data Entry'!AJ83,IF('Project Data Entry'!AI83&lt;&gt;"",'Project Data Entry'!AI83,IF('Project Data Entry'!AH83&lt;&gt;"",'Project Data Entry'!AH83,IF('Project Data Entry'!AG83&lt;&gt;"",'Project Data Entry'!AG83,""))))))</f>
      </c>
      <c r="L83" s="17">
        <f>IF(OR(ISNA(VLOOKUP('Project Data Entry'!J83,pNameNpCode,3,FALSE)),ISERROR(VLOOKUP('Project Data Entry'!J83,pNameNpCode,3,FALSE))),"",VLOOKUP('Project Data Entry'!J83,pNameNpCode,3,FALSE))</f>
      </c>
      <c r="M83" s="17">
        <f>IF(OR(ISNA(VLOOKUP('Project Data Entry'!J83,pNameNpCode,4,FALSE)),ISERROR(VLOOKUP('Project Data Entry'!J83,pNameNpCode,4,FALSE))),"",VLOOKUP('Project Data Entry'!J83,pNameNpCode,4,FALSE))</f>
      </c>
      <c r="N83" s="54"/>
      <c r="O83" s="54"/>
      <c r="P83" s="54"/>
      <c r="R83" s="18"/>
      <c r="S83" s="18"/>
      <c r="T83" s="18"/>
      <c r="AG83">
        <f>IF(OR(ISNA(VLOOKUP('Project Data Entry'!E83,CountryNpCode,2)),ISERROR(VLOOKUP('Project Data Entry'!E83,CountryNpCode,2))),"",VLOOKUP('Project Data Entry'!E83,CountryNpCode,2))</f>
      </c>
      <c r="AH83">
        <f>IF(OR(ISNA(VLOOKUP('Project Data Entry'!F83,admin1NpCode,2)),ISERROR(VLOOKUP('Project Data Entry'!F83,admin1NpCode,2))),"",VLOOKUP('Project Data Entry'!F83,admin1NpCode,2))</f>
      </c>
      <c r="AI83">
        <f>IF(OR(ISNA(VLOOKUP('Project Data Entry'!G83,admin2NpCode,2,FALSE)),ISERROR(VLOOKUP('Project Data Entry'!G83,admin2NpCode,2,FALSE))),"",VLOOKUP('Project Data Entry'!G83,admin2NpCode,2,FALSE))</f>
      </c>
      <c r="AJ83">
        <f>IF(OR(ISNA(VLOOKUP('Project Data Entry'!H83,admin3NpCode,2,FALSE)),ISERROR(VLOOKUP('Project Data Entry'!H83,admin3NpCode,2,FALSE))),"",VLOOKUP('Project Data Entry'!H83,admin3NpCode,2,FALSE))</f>
      </c>
      <c r="AK83">
        <f>IF(OR(ISNA(VLOOKUP('Project Data Entry'!I83,admin4NpCode,2,FALSE)),ISERROR(VLOOKUP('Project Data Entry'!I83,admin4NpCode,2,FALSE))),"",VLOOKUP('Project Data Entry'!I83,admin4NpCode,2,FALSE))</f>
      </c>
      <c r="AL83">
        <f>IF(OR(ISNA(VLOOKUP('Project Data Entry'!J83,pNameNpCode,2,FALSE)),ISERROR(VLOOKUP('Project Data Entry'!J83,pNameNpCode,2,FALSE))),"",VLOOKUP('Project Data Entry'!J83,pNameNpCode,2,FALSE))</f>
      </c>
    </row>
    <row r="84" spans="1:38" ht="24.75" customHeight="1">
      <c r="A84" s="80"/>
      <c r="B84"/>
      <c r="C84"/>
      <c r="D84"/>
      <c r="E84"/>
      <c r="F84"/>
      <c r="G84"/>
      <c r="H84"/>
      <c r="I84"/>
      <c r="K84" s="53">
        <f>IF('Project Data Entry'!AL84&lt;&gt;"",'Project Data Entry'!AL84,IF('Project Data Entry'!AK84&lt;&gt;"",'Project Data Entry'!AK84,IF('Project Data Entry'!AJ84&lt;&gt;"",'Project Data Entry'!AJ84,IF('Project Data Entry'!AI84&lt;&gt;"",'Project Data Entry'!AI84,IF('Project Data Entry'!AH84&lt;&gt;"",'Project Data Entry'!AH84,IF('Project Data Entry'!AG84&lt;&gt;"",'Project Data Entry'!AG84,""))))))</f>
      </c>
      <c r="L84" s="17">
        <f>IF(OR(ISNA(VLOOKUP('Project Data Entry'!J84,pNameNpCode,3,FALSE)),ISERROR(VLOOKUP('Project Data Entry'!J84,pNameNpCode,3,FALSE))),"",VLOOKUP('Project Data Entry'!J84,pNameNpCode,3,FALSE))</f>
      </c>
      <c r="M84" s="17">
        <f>IF(OR(ISNA(VLOOKUP('Project Data Entry'!J84,pNameNpCode,4,FALSE)),ISERROR(VLOOKUP('Project Data Entry'!J84,pNameNpCode,4,FALSE))),"",VLOOKUP('Project Data Entry'!J84,pNameNpCode,4,FALSE))</f>
      </c>
      <c r="N84" s="54"/>
      <c r="O84" s="54"/>
      <c r="P84" s="54"/>
      <c r="R84" s="18"/>
      <c r="S84" s="18"/>
      <c r="T84" s="18"/>
      <c r="AG84">
        <f>IF(OR(ISNA(VLOOKUP('Project Data Entry'!E84,CountryNpCode,2)),ISERROR(VLOOKUP('Project Data Entry'!E84,CountryNpCode,2))),"",VLOOKUP('Project Data Entry'!E84,CountryNpCode,2))</f>
      </c>
      <c r="AH84">
        <f>IF(OR(ISNA(VLOOKUP('Project Data Entry'!F84,admin1NpCode,2)),ISERROR(VLOOKUP('Project Data Entry'!F84,admin1NpCode,2))),"",VLOOKUP('Project Data Entry'!F84,admin1NpCode,2))</f>
      </c>
      <c r="AI84">
        <f>IF(OR(ISNA(VLOOKUP('Project Data Entry'!G84,admin2NpCode,2,FALSE)),ISERROR(VLOOKUP('Project Data Entry'!G84,admin2NpCode,2,FALSE))),"",VLOOKUP('Project Data Entry'!G84,admin2NpCode,2,FALSE))</f>
      </c>
      <c r="AJ84">
        <f>IF(OR(ISNA(VLOOKUP('Project Data Entry'!H84,admin3NpCode,2,FALSE)),ISERROR(VLOOKUP('Project Data Entry'!H84,admin3NpCode,2,FALSE))),"",VLOOKUP('Project Data Entry'!H84,admin3NpCode,2,FALSE))</f>
      </c>
      <c r="AK84">
        <f>IF(OR(ISNA(VLOOKUP('Project Data Entry'!I84,admin4NpCode,2,FALSE)),ISERROR(VLOOKUP('Project Data Entry'!I84,admin4NpCode,2,FALSE))),"",VLOOKUP('Project Data Entry'!I84,admin4NpCode,2,FALSE))</f>
      </c>
      <c r="AL84">
        <f>IF(OR(ISNA(VLOOKUP('Project Data Entry'!J84,pNameNpCode,2,FALSE)),ISERROR(VLOOKUP('Project Data Entry'!J84,pNameNpCode,2,FALSE))),"",VLOOKUP('Project Data Entry'!J84,pNameNpCode,2,FALSE))</f>
      </c>
    </row>
    <row r="85" spans="1:38" ht="24.75" customHeight="1">
      <c r="A85" s="80"/>
      <c r="B85"/>
      <c r="C85"/>
      <c r="D85"/>
      <c r="E85"/>
      <c r="F85"/>
      <c r="G85"/>
      <c r="H85"/>
      <c r="I85"/>
      <c r="K85" s="53">
        <f>IF('Project Data Entry'!AL85&lt;&gt;"",'Project Data Entry'!AL85,IF('Project Data Entry'!AK85&lt;&gt;"",'Project Data Entry'!AK85,IF('Project Data Entry'!AJ85&lt;&gt;"",'Project Data Entry'!AJ85,IF('Project Data Entry'!AI85&lt;&gt;"",'Project Data Entry'!AI85,IF('Project Data Entry'!AH85&lt;&gt;"",'Project Data Entry'!AH85,IF('Project Data Entry'!AG85&lt;&gt;"",'Project Data Entry'!AG85,""))))))</f>
      </c>
      <c r="L85" s="17">
        <f>IF(OR(ISNA(VLOOKUP('Project Data Entry'!J85,pNameNpCode,3,FALSE)),ISERROR(VLOOKUP('Project Data Entry'!J85,pNameNpCode,3,FALSE))),"",VLOOKUP('Project Data Entry'!J85,pNameNpCode,3,FALSE))</f>
      </c>
      <c r="M85" s="17">
        <f>IF(OR(ISNA(VLOOKUP('Project Data Entry'!J85,pNameNpCode,4,FALSE)),ISERROR(VLOOKUP('Project Data Entry'!J85,pNameNpCode,4,FALSE))),"",VLOOKUP('Project Data Entry'!J85,pNameNpCode,4,FALSE))</f>
      </c>
      <c r="N85" s="54"/>
      <c r="O85" s="54"/>
      <c r="P85" s="54"/>
      <c r="R85" s="18"/>
      <c r="S85" s="18"/>
      <c r="T85" s="18"/>
      <c r="AG85">
        <f>IF(OR(ISNA(VLOOKUP('Project Data Entry'!E85,CountryNpCode,2)),ISERROR(VLOOKUP('Project Data Entry'!E85,CountryNpCode,2))),"",VLOOKUP('Project Data Entry'!E85,CountryNpCode,2))</f>
      </c>
      <c r="AH85">
        <f>IF(OR(ISNA(VLOOKUP('Project Data Entry'!F85,admin1NpCode,2)),ISERROR(VLOOKUP('Project Data Entry'!F85,admin1NpCode,2))),"",VLOOKUP('Project Data Entry'!F85,admin1NpCode,2))</f>
      </c>
      <c r="AI85">
        <f>IF(OR(ISNA(VLOOKUP('Project Data Entry'!G85,admin2NpCode,2,FALSE)),ISERROR(VLOOKUP('Project Data Entry'!G85,admin2NpCode,2,FALSE))),"",VLOOKUP('Project Data Entry'!G85,admin2NpCode,2,FALSE))</f>
      </c>
      <c r="AJ85">
        <f>IF(OR(ISNA(VLOOKUP('Project Data Entry'!H85,admin3NpCode,2,FALSE)),ISERROR(VLOOKUP('Project Data Entry'!H85,admin3NpCode,2,FALSE))),"",VLOOKUP('Project Data Entry'!H85,admin3NpCode,2,FALSE))</f>
      </c>
      <c r="AK85">
        <f>IF(OR(ISNA(VLOOKUP('Project Data Entry'!I85,admin4NpCode,2,FALSE)),ISERROR(VLOOKUP('Project Data Entry'!I85,admin4NpCode,2,FALSE))),"",VLOOKUP('Project Data Entry'!I85,admin4NpCode,2,FALSE))</f>
      </c>
      <c r="AL85">
        <f>IF(OR(ISNA(VLOOKUP('Project Data Entry'!J85,pNameNpCode,2,FALSE)),ISERROR(VLOOKUP('Project Data Entry'!J85,pNameNpCode,2,FALSE))),"",VLOOKUP('Project Data Entry'!J85,pNameNpCode,2,FALSE))</f>
      </c>
    </row>
    <row r="86" spans="1:38" ht="24.75" customHeight="1">
      <c r="A86" s="80"/>
      <c r="B86"/>
      <c r="C86"/>
      <c r="D86"/>
      <c r="E86"/>
      <c r="F86"/>
      <c r="G86"/>
      <c r="H86"/>
      <c r="I86"/>
      <c r="K86" s="53">
        <f>IF('Project Data Entry'!AL86&lt;&gt;"",'Project Data Entry'!AL86,IF('Project Data Entry'!AK86&lt;&gt;"",'Project Data Entry'!AK86,IF('Project Data Entry'!AJ86&lt;&gt;"",'Project Data Entry'!AJ86,IF('Project Data Entry'!AI86&lt;&gt;"",'Project Data Entry'!AI86,IF('Project Data Entry'!AH86&lt;&gt;"",'Project Data Entry'!AH86,IF('Project Data Entry'!AG86&lt;&gt;"",'Project Data Entry'!AG86,""))))))</f>
      </c>
      <c r="L86" s="17">
        <f>IF(OR(ISNA(VLOOKUP('Project Data Entry'!J86,pNameNpCode,3,FALSE)),ISERROR(VLOOKUP('Project Data Entry'!J86,pNameNpCode,3,FALSE))),"",VLOOKUP('Project Data Entry'!J86,pNameNpCode,3,FALSE))</f>
      </c>
      <c r="M86" s="17">
        <f>IF(OR(ISNA(VLOOKUP('Project Data Entry'!J86,pNameNpCode,4,FALSE)),ISERROR(VLOOKUP('Project Data Entry'!J86,pNameNpCode,4,FALSE))),"",VLOOKUP('Project Data Entry'!J86,pNameNpCode,4,FALSE))</f>
      </c>
      <c r="N86" s="54"/>
      <c r="O86" s="54"/>
      <c r="P86" s="54"/>
      <c r="R86" s="18"/>
      <c r="S86" s="18"/>
      <c r="T86" s="18"/>
      <c r="AG86">
        <f>IF(OR(ISNA(VLOOKUP('Project Data Entry'!E86,CountryNpCode,2)),ISERROR(VLOOKUP('Project Data Entry'!E86,CountryNpCode,2))),"",VLOOKUP('Project Data Entry'!E86,CountryNpCode,2))</f>
      </c>
      <c r="AH86">
        <f>IF(OR(ISNA(VLOOKUP('Project Data Entry'!F86,admin1NpCode,2)),ISERROR(VLOOKUP('Project Data Entry'!F86,admin1NpCode,2))),"",VLOOKUP('Project Data Entry'!F86,admin1NpCode,2))</f>
      </c>
      <c r="AI86">
        <f>IF(OR(ISNA(VLOOKUP('Project Data Entry'!G86,admin2NpCode,2,FALSE)),ISERROR(VLOOKUP('Project Data Entry'!G86,admin2NpCode,2,FALSE))),"",VLOOKUP('Project Data Entry'!G86,admin2NpCode,2,FALSE))</f>
      </c>
      <c r="AJ86">
        <f>IF(OR(ISNA(VLOOKUP('Project Data Entry'!H86,admin3NpCode,2,FALSE)),ISERROR(VLOOKUP('Project Data Entry'!H86,admin3NpCode,2,FALSE))),"",VLOOKUP('Project Data Entry'!H86,admin3NpCode,2,FALSE))</f>
      </c>
      <c r="AK86">
        <f>IF(OR(ISNA(VLOOKUP('Project Data Entry'!I86,admin4NpCode,2,FALSE)),ISERROR(VLOOKUP('Project Data Entry'!I86,admin4NpCode,2,FALSE))),"",VLOOKUP('Project Data Entry'!I86,admin4NpCode,2,FALSE))</f>
      </c>
      <c r="AL86">
        <f>IF(OR(ISNA(VLOOKUP('Project Data Entry'!J86,pNameNpCode,2,FALSE)),ISERROR(VLOOKUP('Project Data Entry'!J86,pNameNpCode,2,FALSE))),"",VLOOKUP('Project Data Entry'!J86,pNameNpCode,2,FALSE))</f>
      </c>
    </row>
    <row r="87" spans="1:38" ht="24.75" customHeight="1">
      <c r="A87" s="80"/>
      <c r="B87"/>
      <c r="C87"/>
      <c r="D87"/>
      <c r="E87"/>
      <c r="F87"/>
      <c r="G87"/>
      <c r="H87"/>
      <c r="I87"/>
      <c r="K87" s="53">
        <f>IF('Project Data Entry'!AL87&lt;&gt;"",'Project Data Entry'!AL87,IF('Project Data Entry'!AK87&lt;&gt;"",'Project Data Entry'!AK87,IF('Project Data Entry'!AJ87&lt;&gt;"",'Project Data Entry'!AJ87,IF('Project Data Entry'!AI87&lt;&gt;"",'Project Data Entry'!AI87,IF('Project Data Entry'!AH87&lt;&gt;"",'Project Data Entry'!AH87,IF('Project Data Entry'!AG87&lt;&gt;"",'Project Data Entry'!AG87,""))))))</f>
      </c>
      <c r="L87" s="17">
        <f>IF(OR(ISNA(VLOOKUP('Project Data Entry'!J87,pNameNpCode,3,FALSE)),ISERROR(VLOOKUP('Project Data Entry'!J87,pNameNpCode,3,FALSE))),"",VLOOKUP('Project Data Entry'!J87,pNameNpCode,3,FALSE))</f>
      </c>
      <c r="M87" s="17">
        <f>IF(OR(ISNA(VLOOKUP('Project Data Entry'!J87,pNameNpCode,4,FALSE)),ISERROR(VLOOKUP('Project Data Entry'!J87,pNameNpCode,4,FALSE))),"",VLOOKUP('Project Data Entry'!J87,pNameNpCode,4,FALSE))</f>
      </c>
      <c r="N87" s="54"/>
      <c r="O87" s="54"/>
      <c r="P87" s="54"/>
      <c r="R87" s="18"/>
      <c r="S87" s="18"/>
      <c r="T87" s="18"/>
      <c r="AG87">
        <f>IF(OR(ISNA(VLOOKUP('Project Data Entry'!E87,CountryNpCode,2)),ISERROR(VLOOKUP('Project Data Entry'!E87,CountryNpCode,2))),"",VLOOKUP('Project Data Entry'!E87,CountryNpCode,2))</f>
      </c>
      <c r="AH87">
        <f>IF(OR(ISNA(VLOOKUP('Project Data Entry'!F87,admin1NpCode,2)),ISERROR(VLOOKUP('Project Data Entry'!F87,admin1NpCode,2))),"",VLOOKUP('Project Data Entry'!F87,admin1NpCode,2))</f>
      </c>
      <c r="AI87">
        <f>IF(OR(ISNA(VLOOKUP('Project Data Entry'!G87,admin2NpCode,2,FALSE)),ISERROR(VLOOKUP('Project Data Entry'!G87,admin2NpCode,2,FALSE))),"",VLOOKUP('Project Data Entry'!G87,admin2NpCode,2,FALSE))</f>
      </c>
      <c r="AJ87">
        <f>IF(OR(ISNA(VLOOKUP('Project Data Entry'!H87,admin3NpCode,2,FALSE)),ISERROR(VLOOKUP('Project Data Entry'!H87,admin3NpCode,2,FALSE))),"",VLOOKUP('Project Data Entry'!H87,admin3NpCode,2,FALSE))</f>
      </c>
      <c r="AK87">
        <f>IF(OR(ISNA(VLOOKUP('Project Data Entry'!I87,admin4NpCode,2,FALSE)),ISERROR(VLOOKUP('Project Data Entry'!I87,admin4NpCode,2,FALSE))),"",VLOOKUP('Project Data Entry'!I87,admin4NpCode,2,FALSE))</f>
      </c>
      <c r="AL87">
        <f>IF(OR(ISNA(VLOOKUP('Project Data Entry'!J87,pNameNpCode,2,FALSE)),ISERROR(VLOOKUP('Project Data Entry'!J87,pNameNpCode,2,FALSE))),"",VLOOKUP('Project Data Entry'!J87,pNameNpCode,2,FALSE))</f>
      </c>
    </row>
    <row r="88" spans="1:38" ht="24.75" customHeight="1">
      <c r="A88" s="80"/>
      <c r="B88"/>
      <c r="C88"/>
      <c r="D88"/>
      <c r="E88"/>
      <c r="F88"/>
      <c r="G88"/>
      <c r="H88"/>
      <c r="I88"/>
      <c r="K88" s="53">
        <f>IF('Project Data Entry'!AL88&lt;&gt;"",'Project Data Entry'!AL88,IF('Project Data Entry'!AK88&lt;&gt;"",'Project Data Entry'!AK88,IF('Project Data Entry'!AJ88&lt;&gt;"",'Project Data Entry'!AJ88,IF('Project Data Entry'!AI88&lt;&gt;"",'Project Data Entry'!AI88,IF('Project Data Entry'!AH88&lt;&gt;"",'Project Data Entry'!AH88,IF('Project Data Entry'!AG88&lt;&gt;"",'Project Data Entry'!AG88,""))))))</f>
      </c>
      <c r="L88" s="17">
        <f>IF(OR(ISNA(VLOOKUP('Project Data Entry'!J88,pNameNpCode,3,FALSE)),ISERROR(VLOOKUP('Project Data Entry'!J88,pNameNpCode,3,FALSE))),"",VLOOKUP('Project Data Entry'!J88,pNameNpCode,3,FALSE))</f>
      </c>
      <c r="M88" s="17">
        <f>IF(OR(ISNA(VLOOKUP('Project Data Entry'!J88,pNameNpCode,4,FALSE)),ISERROR(VLOOKUP('Project Data Entry'!J88,pNameNpCode,4,FALSE))),"",VLOOKUP('Project Data Entry'!J88,pNameNpCode,4,FALSE))</f>
      </c>
      <c r="N88" s="54"/>
      <c r="O88" s="54"/>
      <c r="P88" s="54"/>
      <c r="R88" s="18"/>
      <c r="S88" s="18"/>
      <c r="T88" s="18"/>
      <c r="AG88">
        <f>IF(OR(ISNA(VLOOKUP('Project Data Entry'!E88,CountryNpCode,2)),ISERROR(VLOOKUP('Project Data Entry'!E88,CountryNpCode,2))),"",VLOOKUP('Project Data Entry'!E88,CountryNpCode,2))</f>
      </c>
      <c r="AH88">
        <f>IF(OR(ISNA(VLOOKUP('Project Data Entry'!F88,admin1NpCode,2)),ISERROR(VLOOKUP('Project Data Entry'!F88,admin1NpCode,2))),"",VLOOKUP('Project Data Entry'!F88,admin1NpCode,2))</f>
      </c>
      <c r="AI88">
        <f>IF(OR(ISNA(VLOOKUP('Project Data Entry'!G88,admin2NpCode,2,FALSE)),ISERROR(VLOOKUP('Project Data Entry'!G88,admin2NpCode,2,FALSE))),"",VLOOKUP('Project Data Entry'!G88,admin2NpCode,2,FALSE))</f>
      </c>
      <c r="AJ88">
        <f>IF(OR(ISNA(VLOOKUP('Project Data Entry'!H88,admin3NpCode,2,FALSE)),ISERROR(VLOOKUP('Project Data Entry'!H88,admin3NpCode,2,FALSE))),"",VLOOKUP('Project Data Entry'!H88,admin3NpCode,2,FALSE))</f>
      </c>
      <c r="AK88">
        <f>IF(OR(ISNA(VLOOKUP('Project Data Entry'!I88,admin4NpCode,2,FALSE)),ISERROR(VLOOKUP('Project Data Entry'!I88,admin4NpCode,2,FALSE))),"",VLOOKUP('Project Data Entry'!I88,admin4NpCode,2,FALSE))</f>
      </c>
      <c r="AL88">
        <f>IF(OR(ISNA(VLOOKUP('Project Data Entry'!J88,pNameNpCode,2,FALSE)),ISERROR(VLOOKUP('Project Data Entry'!J88,pNameNpCode,2,FALSE))),"",VLOOKUP('Project Data Entry'!J88,pNameNpCode,2,FALSE))</f>
      </c>
    </row>
    <row r="89" spans="1:38" ht="24.75" customHeight="1">
      <c r="A89" s="80"/>
      <c r="B89"/>
      <c r="C89"/>
      <c r="D89"/>
      <c r="E89"/>
      <c r="F89"/>
      <c r="G89"/>
      <c r="H89"/>
      <c r="I89"/>
      <c r="K89" s="53">
        <f>IF('Project Data Entry'!AL89&lt;&gt;"",'Project Data Entry'!AL89,IF('Project Data Entry'!AK89&lt;&gt;"",'Project Data Entry'!AK89,IF('Project Data Entry'!AJ89&lt;&gt;"",'Project Data Entry'!AJ89,IF('Project Data Entry'!AI89&lt;&gt;"",'Project Data Entry'!AI89,IF('Project Data Entry'!AH89&lt;&gt;"",'Project Data Entry'!AH89,IF('Project Data Entry'!AG89&lt;&gt;"",'Project Data Entry'!AG89,""))))))</f>
      </c>
      <c r="L89" s="17">
        <f>IF(OR(ISNA(VLOOKUP('Project Data Entry'!J89,pNameNpCode,3,FALSE)),ISERROR(VLOOKUP('Project Data Entry'!J89,pNameNpCode,3,FALSE))),"",VLOOKUP('Project Data Entry'!J89,pNameNpCode,3,FALSE))</f>
      </c>
      <c r="M89" s="17">
        <f>IF(OR(ISNA(VLOOKUP('Project Data Entry'!J89,pNameNpCode,4,FALSE)),ISERROR(VLOOKUP('Project Data Entry'!J89,pNameNpCode,4,FALSE))),"",VLOOKUP('Project Data Entry'!J89,pNameNpCode,4,FALSE))</f>
      </c>
      <c r="N89" s="54"/>
      <c r="O89" s="54"/>
      <c r="P89" s="54"/>
      <c r="R89" s="18"/>
      <c r="S89" s="18"/>
      <c r="T89" s="18"/>
      <c r="AG89">
        <f>IF(OR(ISNA(VLOOKUP('Project Data Entry'!E89,CountryNpCode,2)),ISERROR(VLOOKUP('Project Data Entry'!E89,CountryNpCode,2))),"",VLOOKUP('Project Data Entry'!E89,CountryNpCode,2))</f>
      </c>
      <c r="AH89">
        <f>IF(OR(ISNA(VLOOKUP('Project Data Entry'!F89,admin1NpCode,2)),ISERROR(VLOOKUP('Project Data Entry'!F89,admin1NpCode,2))),"",VLOOKUP('Project Data Entry'!F89,admin1NpCode,2))</f>
      </c>
      <c r="AI89">
        <f>IF(OR(ISNA(VLOOKUP('Project Data Entry'!G89,admin2NpCode,2,FALSE)),ISERROR(VLOOKUP('Project Data Entry'!G89,admin2NpCode,2,FALSE))),"",VLOOKUP('Project Data Entry'!G89,admin2NpCode,2,FALSE))</f>
      </c>
      <c r="AJ89">
        <f>IF(OR(ISNA(VLOOKUP('Project Data Entry'!H89,admin3NpCode,2,FALSE)),ISERROR(VLOOKUP('Project Data Entry'!H89,admin3NpCode,2,FALSE))),"",VLOOKUP('Project Data Entry'!H89,admin3NpCode,2,FALSE))</f>
      </c>
      <c r="AK89">
        <f>IF(OR(ISNA(VLOOKUP('Project Data Entry'!I89,admin4NpCode,2,FALSE)),ISERROR(VLOOKUP('Project Data Entry'!I89,admin4NpCode,2,FALSE))),"",VLOOKUP('Project Data Entry'!I89,admin4NpCode,2,FALSE))</f>
      </c>
      <c r="AL89">
        <f>IF(OR(ISNA(VLOOKUP('Project Data Entry'!J89,pNameNpCode,2,FALSE)),ISERROR(VLOOKUP('Project Data Entry'!J89,pNameNpCode,2,FALSE))),"",VLOOKUP('Project Data Entry'!J89,pNameNpCode,2,FALSE))</f>
      </c>
    </row>
    <row r="90" spans="1:38" ht="24.75" customHeight="1">
      <c r="A90" s="80"/>
      <c r="B90"/>
      <c r="C90"/>
      <c r="D90"/>
      <c r="E90"/>
      <c r="F90"/>
      <c r="G90"/>
      <c r="H90"/>
      <c r="I90"/>
      <c r="K90" s="53">
        <f>IF('Project Data Entry'!AL90&lt;&gt;"",'Project Data Entry'!AL90,IF('Project Data Entry'!AK90&lt;&gt;"",'Project Data Entry'!AK90,IF('Project Data Entry'!AJ90&lt;&gt;"",'Project Data Entry'!AJ90,IF('Project Data Entry'!AI90&lt;&gt;"",'Project Data Entry'!AI90,IF('Project Data Entry'!AH90&lt;&gt;"",'Project Data Entry'!AH90,IF('Project Data Entry'!AG90&lt;&gt;"",'Project Data Entry'!AG90,""))))))</f>
      </c>
      <c r="L90" s="17">
        <f>IF(OR(ISNA(VLOOKUP('Project Data Entry'!J90,pNameNpCode,3,FALSE)),ISERROR(VLOOKUP('Project Data Entry'!J90,pNameNpCode,3,FALSE))),"",VLOOKUP('Project Data Entry'!J90,pNameNpCode,3,FALSE))</f>
      </c>
      <c r="M90" s="17">
        <f>IF(OR(ISNA(VLOOKUP('Project Data Entry'!J90,pNameNpCode,4,FALSE)),ISERROR(VLOOKUP('Project Data Entry'!J90,pNameNpCode,4,FALSE))),"",VLOOKUP('Project Data Entry'!J90,pNameNpCode,4,FALSE))</f>
      </c>
      <c r="N90" s="54"/>
      <c r="O90" s="54"/>
      <c r="P90" s="54"/>
      <c r="R90" s="18"/>
      <c r="S90" s="18"/>
      <c r="T90" s="18"/>
      <c r="AG90">
        <f>IF(OR(ISNA(VLOOKUP('Project Data Entry'!E90,CountryNpCode,2)),ISERROR(VLOOKUP('Project Data Entry'!E90,CountryNpCode,2))),"",VLOOKUP('Project Data Entry'!E90,CountryNpCode,2))</f>
      </c>
      <c r="AH90">
        <f>IF(OR(ISNA(VLOOKUP('Project Data Entry'!F90,admin1NpCode,2)),ISERROR(VLOOKUP('Project Data Entry'!F90,admin1NpCode,2))),"",VLOOKUP('Project Data Entry'!F90,admin1NpCode,2))</f>
      </c>
      <c r="AI90">
        <f>IF(OR(ISNA(VLOOKUP('Project Data Entry'!G90,admin2NpCode,2,FALSE)),ISERROR(VLOOKUP('Project Data Entry'!G90,admin2NpCode,2,FALSE))),"",VLOOKUP('Project Data Entry'!G90,admin2NpCode,2,FALSE))</f>
      </c>
      <c r="AJ90">
        <f>IF(OR(ISNA(VLOOKUP('Project Data Entry'!H90,admin3NpCode,2,FALSE)),ISERROR(VLOOKUP('Project Data Entry'!H90,admin3NpCode,2,FALSE))),"",VLOOKUP('Project Data Entry'!H90,admin3NpCode,2,FALSE))</f>
      </c>
      <c r="AK90">
        <f>IF(OR(ISNA(VLOOKUP('Project Data Entry'!I90,admin4NpCode,2,FALSE)),ISERROR(VLOOKUP('Project Data Entry'!I90,admin4NpCode,2,FALSE))),"",VLOOKUP('Project Data Entry'!I90,admin4NpCode,2,FALSE))</f>
      </c>
      <c r="AL90">
        <f>IF(OR(ISNA(VLOOKUP('Project Data Entry'!J90,pNameNpCode,2,FALSE)),ISERROR(VLOOKUP('Project Data Entry'!J90,pNameNpCode,2,FALSE))),"",VLOOKUP('Project Data Entry'!J90,pNameNpCode,2,FALSE))</f>
      </c>
    </row>
    <row r="91" spans="1:38" ht="24.75" customHeight="1">
      <c r="A91" s="80"/>
      <c r="B91"/>
      <c r="C91"/>
      <c r="D91"/>
      <c r="E91"/>
      <c r="F91"/>
      <c r="G91"/>
      <c r="H91"/>
      <c r="I91"/>
      <c r="K91" s="53">
        <f>IF('Project Data Entry'!AL91&lt;&gt;"",'Project Data Entry'!AL91,IF('Project Data Entry'!AK91&lt;&gt;"",'Project Data Entry'!AK91,IF('Project Data Entry'!AJ91&lt;&gt;"",'Project Data Entry'!AJ91,IF('Project Data Entry'!AI91&lt;&gt;"",'Project Data Entry'!AI91,IF('Project Data Entry'!AH91&lt;&gt;"",'Project Data Entry'!AH91,IF('Project Data Entry'!AG91&lt;&gt;"",'Project Data Entry'!AG91,""))))))</f>
      </c>
      <c r="L91" s="17">
        <f>IF(OR(ISNA(VLOOKUP('Project Data Entry'!J91,pNameNpCode,3,FALSE)),ISERROR(VLOOKUP('Project Data Entry'!J91,pNameNpCode,3,FALSE))),"",VLOOKUP('Project Data Entry'!J91,pNameNpCode,3,FALSE))</f>
      </c>
      <c r="M91" s="17">
        <f>IF(OR(ISNA(VLOOKUP('Project Data Entry'!J91,pNameNpCode,4,FALSE)),ISERROR(VLOOKUP('Project Data Entry'!J91,pNameNpCode,4,FALSE))),"",VLOOKUP('Project Data Entry'!J91,pNameNpCode,4,FALSE))</f>
      </c>
      <c r="N91" s="54"/>
      <c r="O91" s="54"/>
      <c r="P91" s="54"/>
      <c r="R91" s="18"/>
      <c r="S91" s="18"/>
      <c r="T91" s="18"/>
      <c r="AG91">
        <f>IF(OR(ISNA(VLOOKUP('Project Data Entry'!E91,CountryNpCode,2)),ISERROR(VLOOKUP('Project Data Entry'!E91,CountryNpCode,2))),"",VLOOKUP('Project Data Entry'!E91,CountryNpCode,2))</f>
      </c>
      <c r="AH91">
        <f>IF(OR(ISNA(VLOOKUP('Project Data Entry'!F91,admin1NpCode,2)),ISERROR(VLOOKUP('Project Data Entry'!F91,admin1NpCode,2))),"",VLOOKUP('Project Data Entry'!F91,admin1NpCode,2))</f>
      </c>
      <c r="AI91">
        <f>IF(OR(ISNA(VLOOKUP('Project Data Entry'!G91,admin2NpCode,2,FALSE)),ISERROR(VLOOKUP('Project Data Entry'!G91,admin2NpCode,2,FALSE))),"",VLOOKUP('Project Data Entry'!G91,admin2NpCode,2,FALSE))</f>
      </c>
      <c r="AJ91">
        <f>IF(OR(ISNA(VLOOKUP('Project Data Entry'!H91,admin3NpCode,2,FALSE)),ISERROR(VLOOKUP('Project Data Entry'!H91,admin3NpCode,2,FALSE))),"",VLOOKUP('Project Data Entry'!H91,admin3NpCode,2,FALSE))</f>
      </c>
      <c r="AK91">
        <f>IF(OR(ISNA(VLOOKUP('Project Data Entry'!I91,admin4NpCode,2,FALSE)),ISERROR(VLOOKUP('Project Data Entry'!I91,admin4NpCode,2,FALSE))),"",VLOOKUP('Project Data Entry'!I91,admin4NpCode,2,FALSE))</f>
      </c>
      <c r="AL91">
        <f>IF(OR(ISNA(VLOOKUP('Project Data Entry'!J91,pNameNpCode,2,FALSE)),ISERROR(VLOOKUP('Project Data Entry'!J91,pNameNpCode,2,FALSE))),"",VLOOKUP('Project Data Entry'!J91,pNameNpCode,2,FALSE))</f>
      </c>
    </row>
    <row r="92" spans="1:38" ht="24.75" customHeight="1">
      <c r="A92" s="80"/>
      <c r="B92"/>
      <c r="C92"/>
      <c r="D92"/>
      <c r="E92"/>
      <c r="F92"/>
      <c r="G92"/>
      <c r="H92"/>
      <c r="I92"/>
      <c r="K92" s="53">
        <f>IF('Project Data Entry'!AL92&lt;&gt;"",'Project Data Entry'!AL92,IF('Project Data Entry'!AK92&lt;&gt;"",'Project Data Entry'!AK92,IF('Project Data Entry'!AJ92&lt;&gt;"",'Project Data Entry'!AJ92,IF('Project Data Entry'!AI92&lt;&gt;"",'Project Data Entry'!AI92,IF('Project Data Entry'!AH92&lt;&gt;"",'Project Data Entry'!AH92,IF('Project Data Entry'!AG92&lt;&gt;"",'Project Data Entry'!AG92,""))))))</f>
      </c>
      <c r="L92" s="17">
        <f>IF(OR(ISNA(VLOOKUP('Project Data Entry'!J92,pNameNpCode,3,FALSE)),ISERROR(VLOOKUP('Project Data Entry'!J92,pNameNpCode,3,FALSE))),"",VLOOKUP('Project Data Entry'!J92,pNameNpCode,3,FALSE))</f>
      </c>
      <c r="M92" s="17">
        <f>IF(OR(ISNA(VLOOKUP('Project Data Entry'!J92,pNameNpCode,4,FALSE)),ISERROR(VLOOKUP('Project Data Entry'!J92,pNameNpCode,4,FALSE))),"",VLOOKUP('Project Data Entry'!J92,pNameNpCode,4,FALSE))</f>
      </c>
      <c r="N92" s="54"/>
      <c r="O92" s="54"/>
      <c r="P92" s="54"/>
      <c r="R92" s="18"/>
      <c r="S92" s="18"/>
      <c r="T92" s="18"/>
      <c r="AG92">
        <f>IF(OR(ISNA(VLOOKUP('Project Data Entry'!E92,CountryNpCode,2)),ISERROR(VLOOKUP('Project Data Entry'!E92,CountryNpCode,2))),"",VLOOKUP('Project Data Entry'!E92,CountryNpCode,2))</f>
      </c>
      <c r="AH92">
        <f>IF(OR(ISNA(VLOOKUP('Project Data Entry'!F92,admin1NpCode,2)),ISERROR(VLOOKUP('Project Data Entry'!F92,admin1NpCode,2))),"",VLOOKUP('Project Data Entry'!F92,admin1NpCode,2))</f>
      </c>
      <c r="AI92">
        <f>IF(OR(ISNA(VLOOKUP('Project Data Entry'!G92,admin2NpCode,2,FALSE)),ISERROR(VLOOKUP('Project Data Entry'!G92,admin2NpCode,2,FALSE))),"",VLOOKUP('Project Data Entry'!G92,admin2NpCode,2,FALSE))</f>
      </c>
      <c r="AJ92">
        <f>IF(OR(ISNA(VLOOKUP('Project Data Entry'!H92,admin3NpCode,2,FALSE)),ISERROR(VLOOKUP('Project Data Entry'!H92,admin3NpCode,2,FALSE))),"",VLOOKUP('Project Data Entry'!H92,admin3NpCode,2,FALSE))</f>
      </c>
      <c r="AK92">
        <f>IF(OR(ISNA(VLOOKUP('Project Data Entry'!I92,admin4NpCode,2,FALSE)),ISERROR(VLOOKUP('Project Data Entry'!I92,admin4NpCode,2,FALSE))),"",VLOOKUP('Project Data Entry'!I92,admin4NpCode,2,FALSE))</f>
      </c>
      <c r="AL92">
        <f>IF(OR(ISNA(VLOOKUP('Project Data Entry'!J92,pNameNpCode,2,FALSE)),ISERROR(VLOOKUP('Project Data Entry'!J92,pNameNpCode,2,FALSE))),"",VLOOKUP('Project Data Entry'!J92,pNameNpCode,2,FALSE))</f>
      </c>
    </row>
    <row r="93" spans="1:38" ht="24.75" customHeight="1">
      <c r="A93" s="80"/>
      <c r="B93"/>
      <c r="C93"/>
      <c r="D93"/>
      <c r="E93"/>
      <c r="F93"/>
      <c r="G93"/>
      <c r="H93"/>
      <c r="I93"/>
      <c r="K93" s="53">
        <f>IF('Project Data Entry'!AL93&lt;&gt;"",'Project Data Entry'!AL93,IF('Project Data Entry'!AK93&lt;&gt;"",'Project Data Entry'!AK93,IF('Project Data Entry'!AJ93&lt;&gt;"",'Project Data Entry'!AJ93,IF('Project Data Entry'!AI93&lt;&gt;"",'Project Data Entry'!AI93,IF('Project Data Entry'!AH93&lt;&gt;"",'Project Data Entry'!AH93,IF('Project Data Entry'!AG93&lt;&gt;"",'Project Data Entry'!AG93,""))))))</f>
      </c>
      <c r="L93" s="17">
        <f>IF(OR(ISNA(VLOOKUP('Project Data Entry'!J93,pNameNpCode,3,FALSE)),ISERROR(VLOOKUP('Project Data Entry'!J93,pNameNpCode,3,FALSE))),"",VLOOKUP('Project Data Entry'!J93,pNameNpCode,3,FALSE))</f>
      </c>
      <c r="M93" s="17">
        <f>IF(OR(ISNA(VLOOKUP('Project Data Entry'!J93,pNameNpCode,4,FALSE)),ISERROR(VLOOKUP('Project Data Entry'!J93,pNameNpCode,4,FALSE))),"",VLOOKUP('Project Data Entry'!J93,pNameNpCode,4,FALSE))</f>
      </c>
      <c r="N93" s="54"/>
      <c r="O93" s="54"/>
      <c r="P93" s="54"/>
      <c r="R93" s="18"/>
      <c r="S93" s="18"/>
      <c r="T93" s="18"/>
      <c r="AG93">
        <f>IF(OR(ISNA(VLOOKUP('Project Data Entry'!E93,CountryNpCode,2)),ISERROR(VLOOKUP('Project Data Entry'!E93,CountryNpCode,2))),"",VLOOKUP('Project Data Entry'!E93,CountryNpCode,2))</f>
      </c>
      <c r="AH93">
        <f>IF(OR(ISNA(VLOOKUP('Project Data Entry'!F93,admin1NpCode,2)),ISERROR(VLOOKUP('Project Data Entry'!F93,admin1NpCode,2))),"",VLOOKUP('Project Data Entry'!F93,admin1NpCode,2))</f>
      </c>
      <c r="AI93">
        <f>IF(OR(ISNA(VLOOKUP('Project Data Entry'!G93,admin2NpCode,2,FALSE)),ISERROR(VLOOKUP('Project Data Entry'!G93,admin2NpCode,2,FALSE))),"",VLOOKUP('Project Data Entry'!G93,admin2NpCode,2,FALSE))</f>
      </c>
      <c r="AJ93">
        <f>IF(OR(ISNA(VLOOKUP('Project Data Entry'!H93,admin3NpCode,2,FALSE)),ISERROR(VLOOKUP('Project Data Entry'!H93,admin3NpCode,2,FALSE))),"",VLOOKUP('Project Data Entry'!H93,admin3NpCode,2,FALSE))</f>
      </c>
      <c r="AK93">
        <f>IF(OR(ISNA(VLOOKUP('Project Data Entry'!I93,admin4NpCode,2,FALSE)),ISERROR(VLOOKUP('Project Data Entry'!I93,admin4NpCode,2,FALSE))),"",VLOOKUP('Project Data Entry'!I93,admin4NpCode,2,FALSE))</f>
      </c>
      <c r="AL93">
        <f>IF(OR(ISNA(VLOOKUP('Project Data Entry'!J93,pNameNpCode,2,FALSE)),ISERROR(VLOOKUP('Project Data Entry'!J93,pNameNpCode,2,FALSE))),"",VLOOKUP('Project Data Entry'!J93,pNameNpCode,2,FALSE))</f>
      </c>
    </row>
    <row r="94" spans="1:38" ht="24.75" customHeight="1">
      <c r="A94" s="80"/>
      <c r="B94"/>
      <c r="C94"/>
      <c r="D94"/>
      <c r="E94"/>
      <c r="F94"/>
      <c r="G94"/>
      <c r="H94"/>
      <c r="I94"/>
      <c r="K94" s="53">
        <f>IF('Project Data Entry'!AL94&lt;&gt;"",'Project Data Entry'!AL94,IF('Project Data Entry'!AK94&lt;&gt;"",'Project Data Entry'!AK94,IF('Project Data Entry'!AJ94&lt;&gt;"",'Project Data Entry'!AJ94,IF('Project Data Entry'!AI94&lt;&gt;"",'Project Data Entry'!AI94,IF('Project Data Entry'!AH94&lt;&gt;"",'Project Data Entry'!AH94,IF('Project Data Entry'!AG94&lt;&gt;"",'Project Data Entry'!AG94,""))))))</f>
      </c>
      <c r="L94" s="17">
        <f>IF(OR(ISNA(VLOOKUP('Project Data Entry'!J94,pNameNpCode,3,FALSE)),ISERROR(VLOOKUP('Project Data Entry'!J94,pNameNpCode,3,FALSE))),"",VLOOKUP('Project Data Entry'!J94,pNameNpCode,3,FALSE))</f>
      </c>
      <c r="M94" s="17">
        <f>IF(OR(ISNA(VLOOKUP('Project Data Entry'!J94,pNameNpCode,4,FALSE)),ISERROR(VLOOKUP('Project Data Entry'!J94,pNameNpCode,4,FALSE))),"",VLOOKUP('Project Data Entry'!J94,pNameNpCode,4,FALSE))</f>
      </c>
      <c r="N94" s="54"/>
      <c r="O94" s="54"/>
      <c r="P94" s="54"/>
      <c r="R94" s="18"/>
      <c r="S94" s="18"/>
      <c r="T94" s="18"/>
      <c r="AG94">
        <f>IF(OR(ISNA(VLOOKUP('Project Data Entry'!E94,CountryNpCode,2)),ISERROR(VLOOKUP('Project Data Entry'!E94,CountryNpCode,2))),"",VLOOKUP('Project Data Entry'!E94,CountryNpCode,2))</f>
      </c>
      <c r="AH94">
        <f>IF(OR(ISNA(VLOOKUP('Project Data Entry'!F94,admin1NpCode,2)),ISERROR(VLOOKUP('Project Data Entry'!F94,admin1NpCode,2))),"",VLOOKUP('Project Data Entry'!F94,admin1NpCode,2))</f>
      </c>
      <c r="AI94">
        <f>IF(OR(ISNA(VLOOKUP('Project Data Entry'!G94,admin2NpCode,2,FALSE)),ISERROR(VLOOKUP('Project Data Entry'!G94,admin2NpCode,2,FALSE))),"",VLOOKUP('Project Data Entry'!G94,admin2NpCode,2,FALSE))</f>
      </c>
      <c r="AJ94">
        <f>IF(OR(ISNA(VLOOKUP('Project Data Entry'!H94,admin3NpCode,2,FALSE)),ISERROR(VLOOKUP('Project Data Entry'!H94,admin3NpCode,2,FALSE))),"",VLOOKUP('Project Data Entry'!H94,admin3NpCode,2,FALSE))</f>
      </c>
      <c r="AK94">
        <f>IF(OR(ISNA(VLOOKUP('Project Data Entry'!I94,admin4NpCode,2,FALSE)),ISERROR(VLOOKUP('Project Data Entry'!I94,admin4NpCode,2,FALSE))),"",VLOOKUP('Project Data Entry'!I94,admin4NpCode,2,FALSE))</f>
      </c>
      <c r="AL94">
        <f>IF(OR(ISNA(VLOOKUP('Project Data Entry'!J94,pNameNpCode,2,FALSE)),ISERROR(VLOOKUP('Project Data Entry'!J94,pNameNpCode,2,FALSE))),"",VLOOKUP('Project Data Entry'!J94,pNameNpCode,2,FALSE))</f>
      </c>
    </row>
    <row r="95" spans="1:38" ht="24.75" customHeight="1">
      <c r="A95" s="80"/>
      <c r="B95"/>
      <c r="C95"/>
      <c r="D95"/>
      <c r="E95"/>
      <c r="F95"/>
      <c r="G95"/>
      <c r="H95"/>
      <c r="I95"/>
      <c r="K95" s="53">
        <f>IF('Project Data Entry'!AL95&lt;&gt;"",'Project Data Entry'!AL95,IF('Project Data Entry'!AK95&lt;&gt;"",'Project Data Entry'!AK95,IF('Project Data Entry'!AJ95&lt;&gt;"",'Project Data Entry'!AJ95,IF('Project Data Entry'!AI95&lt;&gt;"",'Project Data Entry'!AI95,IF('Project Data Entry'!AH95&lt;&gt;"",'Project Data Entry'!AH95,IF('Project Data Entry'!AG95&lt;&gt;"",'Project Data Entry'!AG95,""))))))</f>
      </c>
      <c r="L95" s="17">
        <f>IF(OR(ISNA(VLOOKUP('Project Data Entry'!J95,pNameNpCode,3,FALSE)),ISERROR(VLOOKUP('Project Data Entry'!J95,pNameNpCode,3,FALSE))),"",VLOOKUP('Project Data Entry'!J95,pNameNpCode,3,FALSE))</f>
      </c>
      <c r="M95" s="17">
        <f>IF(OR(ISNA(VLOOKUP('Project Data Entry'!J95,pNameNpCode,4,FALSE)),ISERROR(VLOOKUP('Project Data Entry'!J95,pNameNpCode,4,FALSE))),"",VLOOKUP('Project Data Entry'!J95,pNameNpCode,4,FALSE))</f>
      </c>
      <c r="N95" s="54"/>
      <c r="O95" s="54"/>
      <c r="P95" s="54"/>
      <c r="R95" s="18"/>
      <c r="S95" s="18"/>
      <c r="T95" s="18"/>
      <c r="AG95">
        <f>IF(OR(ISNA(VLOOKUP('Project Data Entry'!E95,CountryNpCode,2)),ISERROR(VLOOKUP('Project Data Entry'!E95,CountryNpCode,2))),"",VLOOKUP('Project Data Entry'!E95,CountryNpCode,2))</f>
      </c>
      <c r="AH95">
        <f>IF(OR(ISNA(VLOOKUP('Project Data Entry'!F95,admin1NpCode,2)),ISERROR(VLOOKUP('Project Data Entry'!F95,admin1NpCode,2))),"",VLOOKUP('Project Data Entry'!F95,admin1NpCode,2))</f>
      </c>
      <c r="AI95">
        <f>IF(OR(ISNA(VLOOKUP('Project Data Entry'!G95,admin2NpCode,2,FALSE)),ISERROR(VLOOKUP('Project Data Entry'!G95,admin2NpCode,2,FALSE))),"",VLOOKUP('Project Data Entry'!G95,admin2NpCode,2,FALSE))</f>
      </c>
      <c r="AJ95">
        <f>IF(OR(ISNA(VLOOKUP('Project Data Entry'!H95,admin3NpCode,2,FALSE)),ISERROR(VLOOKUP('Project Data Entry'!H95,admin3NpCode,2,FALSE))),"",VLOOKUP('Project Data Entry'!H95,admin3NpCode,2,FALSE))</f>
      </c>
      <c r="AK95">
        <f>IF(OR(ISNA(VLOOKUP('Project Data Entry'!I95,admin4NpCode,2,FALSE)),ISERROR(VLOOKUP('Project Data Entry'!I95,admin4NpCode,2,FALSE))),"",VLOOKUP('Project Data Entry'!I95,admin4NpCode,2,FALSE))</f>
      </c>
      <c r="AL95">
        <f>IF(OR(ISNA(VLOOKUP('Project Data Entry'!J95,pNameNpCode,2,FALSE)),ISERROR(VLOOKUP('Project Data Entry'!J95,pNameNpCode,2,FALSE))),"",VLOOKUP('Project Data Entry'!J95,pNameNpCode,2,FALSE))</f>
      </c>
    </row>
    <row r="96" spans="1:38" ht="24.75" customHeight="1">
      <c r="A96" s="80"/>
      <c r="B96"/>
      <c r="C96"/>
      <c r="D96"/>
      <c r="E96"/>
      <c r="F96"/>
      <c r="G96"/>
      <c r="H96"/>
      <c r="I96"/>
      <c r="K96" s="53">
        <f>IF('Project Data Entry'!AL96&lt;&gt;"",'Project Data Entry'!AL96,IF('Project Data Entry'!AK96&lt;&gt;"",'Project Data Entry'!AK96,IF('Project Data Entry'!AJ96&lt;&gt;"",'Project Data Entry'!AJ96,IF('Project Data Entry'!AI96&lt;&gt;"",'Project Data Entry'!AI96,IF('Project Data Entry'!AH96&lt;&gt;"",'Project Data Entry'!AH96,IF('Project Data Entry'!AG96&lt;&gt;"",'Project Data Entry'!AG96,""))))))</f>
      </c>
      <c r="L96" s="17">
        <f>IF(OR(ISNA(VLOOKUP('Project Data Entry'!J96,pNameNpCode,3,FALSE)),ISERROR(VLOOKUP('Project Data Entry'!J96,pNameNpCode,3,FALSE))),"",VLOOKUP('Project Data Entry'!J96,pNameNpCode,3,FALSE))</f>
      </c>
      <c r="M96" s="17">
        <f>IF(OR(ISNA(VLOOKUP('Project Data Entry'!J96,pNameNpCode,4,FALSE)),ISERROR(VLOOKUP('Project Data Entry'!J96,pNameNpCode,4,FALSE))),"",VLOOKUP('Project Data Entry'!J96,pNameNpCode,4,FALSE))</f>
      </c>
      <c r="N96" s="54"/>
      <c r="O96" s="54"/>
      <c r="P96" s="54"/>
      <c r="R96" s="18"/>
      <c r="S96" s="18"/>
      <c r="T96" s="18"/>
      <c r="AG96">
        <f>IF(OR(ISNA(VLOOKUP('Project Data Entry'!E96,CountryNpCode,2)),ISERROR(VLOOKUP('Project Data Entry'!E96,CountryNpCode,2))),"",VLOOKUP('Project Data Entry'!E96,CountryNpCode,2))</f>
      </c>
      <c r="AH96">
        <f>IF(OR(ISNA(VLOOKUP('Project Data Entry'!F96,admin1NpCode,2)),ISERROR(VLOOKUP('Project Data Entry'!F96,admin1NpCode,2))),"",VLOOKUP('Project Data Entry'!F96,admin1NpCode,2))</f>
      </c>
      <c r="AI96">
        <f>IF(OR(ISNA(VLOOKUP('Project Data Entry'!G96,admin2NpCode,2,FALSE)),ISERROR(VLOOKUP('Project Data Entry'!G96,admin2NpCode,2,FALSE))),"",VLOOKUP('Project Data Entry'!G96,admin2NpCode,2,FALSE))</f>
      </c>
      <c r="AJ96">
        <f>IF(OR(ISNA(VLOOKUP('Project Data Entry'!H96,admin3NpCode,2,FALSE)),ISERROR(VLOOKUP('Project Data Entry'!H96,admin3NpCode,2,FALSE))),"",VLOOKUP('Project Data Entry'!H96,admin3NpCode,2,FALSE))</f>
      </c>
      <c r="AK96">
        <f>IF(OR(ISNA(VLOOKUP('Project Data Entry'!I96,admin4NpCode,2,FALSE)),ISERROR(VLOOKUP('Project Data Entry'!I96,admin4NpCode,2,FALSE))),"",VLOOKUP('Project Data Entry'!I96,admin4NpCode,2,FALSE))</f>
      </c>
      <c r="AL96">
        <f>IF(OR(ISNA(VLOOKUP('Project Data Entry'!J96,pNameNpCode,2,FALSE)),ISERROR(VLOOKUP('Project Data Entry'!J96,pNameNpCode,2,FALSE))),"",VLOOKUP('Project Data Entry'!J96,pNameNpCode,2,FALSE))</f>
      </c>
    </row>
    <row r="97" spans="1:38" ht="24.75" customHeight="1">
      <c r="A97" s="80"/>
      <c r="B97"/>
      <c r="C97"/>
      <c r="D97"/>
      <c r="E97"/>
      <c r="F97"/>
      <c r="G97"/>
      <c r="H97"/>
      <c r="I97"/>
      <c r="K97" s="53">
        <f>IF('Project Data Entry'!AL97&lt;&gt;"",'Project Data Entry'!AL97,IF('Project Data Entry'!AK97&lt;&gt;"",'Project Data Entry'!AK97,IF('Project Data Entry'!AJ97&lt;&gt;"",'Project Data Entry'!AJ97,IF('Project Data Entry'!AI97&lt;&gt;"",'Project Data Entry'!AI97,IF('Project Data Entry'!AH97&lt;&gt;"",'Project Data Entry'!AH97,IF('Project Data Entry'!AG97&lt;&gt;"",'Project Data Entry'!AG97,""))))))</f>
      </c>
      <c r="L97" s="17">
        <f>IF(OR(ISNA(VLOOKUP('Project Data Entry'!J97,pNameNpCode,3,FALSE)),ISERROR(VLOOKUP('Project Data Entry'!J97,pNameNpCode,3,FALSE))),"",VLOOKUP('Project Data Entry'!J97,pNameNpCode,3,FALSE))</f>
      </c>
      <c r="M97" s="17">
        <f>IF(OR(ISNA(VLOOKUP('Project Data Entry'!J97,pNameNpCode,4,FALSE)),ISERROR(VLOOKUP('Project Data Entry'!J97,pNameNpCode,4,FALSE))),"",VLOOKUP('Project Data Entry'!J97,pNameNpCode,4,FALSE))</f>
      </c>
      <c r="N97" s="54"/>
      <c r="O97" s="54"/>
      <c r="P97" s="54"/>
      <c r="R97" s="18"/>
      <c r="S97" s="18"/>
      <c r="T97" s="18"/>
      <c r="AG97">
        <f>IF(OR(ISNA(VLOOKUP('Project Data Entry'!E97,CountryNpCode,2)),ISERROR(VLOOKUP('Project Data Entry'!E97,CountryNpCode,2))),"",VLOOKUP('Project Data Entry'!E97,CountryNpCode,2))</f>
      </c>
      <c r="AH97">
        <f>IF(OR(ISNA(VLOOKUP('Project Data Entry'!F97,admin1NpCode,2)),ISERROR(VLOOKUP('Project Data Entry'!F97,admin1NpCode,2))),"",VLOOKUP('Project Data Entry'!F97,admin1NpCode,2))</f>
      </c>
      <c r="AI97">
        <f>IF(OR(ISNA(VLOOKUP('Project Data Entry'!G97,admin2NpCode,2,FALSE)),ISERROR(VLOOKUP('Project Data Entry'!G97,admin2NpCode,2,FALSE))),"",VLOOKUP('Project Data Entry'!G97,admin2NpCode,2,FALSE))</f>
      </c>
      <c r="AJ97">
        <f>IF(OR(ISNA(VLOOKUP('Project Data Entry'!H97,admin3NpCode,2,FALSE)),ISERROR(VLOOKUP('Project Data Entry'!H97,admin3NpCode,2,FALSE))),"",VLOOKUP('Project Data Entry'!H97,admin3NpCode,2,FALSE))</f>
      </c>
      <c r="AK97">
        <f>IF(OR(ISNA(VLOOKUP('Project Data Entry'!I97,admin4NpCode,2,FALSE)),ISERROR(VLOOKUP('Project Data Entry'!I97,admin4NpCode,2,FALSE))),"",VLOOKUP('Project Data Entry'!I97,admin4NpCode,2,FALSE))</f>
      </c>
      <c r="AL97">
        <f>IF(OR(ISNA(VLOOKUP('Project Data Entry'!J97,pNameNpCode,2,FALSE)),ISERROR(VLOOKUP('Project Data Entry'!J97,pNameNpCode,2,FALSE))),"",VLOOKUP('Project Data Entry'!J97,pNameNpCode,2,FALSE))</f>
      </c>
    </row>
    <row r="98" spans="1:38" ht="24.75" customHeight="1">
      <c r="A98" s="80"/>
      <c r="B98"/>
      <c r="C98"/>
      <c r="D98"/>
      <c r="E98"/>
      <c r="F98"/>
      <c r="G98"/>
      <c r="H98"/>
      <c r="I98"/>
      <c r="K98" s="53">
        <f>IF('Project Data Entry'!AL98&lt;&gt;"",'Project Data Entry'!AL98,IF('Project Data Entry'!AK98&lt;&gt;"",'Project Data Entry'!AK98,IF('Project Data Entry'!AJ98&lt;&gt;"",'Project Data Entry'!AJ98,IF('Project Data Entry'!AI98&lt;&gt;"",'Project Data Entry'!AI98,IF('Project Data Entry'!AH98&lt;&gt;"",'Project Data Entry'!AH98,IF('Project Data Entry'!AG98&lt;&gt;"",'Project Data Entry'!AG98,""))))))</f>
      </c>
      <c r="L98" s="17">
        <f>IF(OR(ISNA(VLOOKUP('Project Data Entry'!J98,pNameNpCode,3,FALSE)),ISERROR(VLOOKUP('Project Data Entry'!J98,pNameNpCode,3,FALSE))),"",VLOOKUP('Project Data Entry'!J98,pNameNpCode,3,FALSE))</f>
      </c>
      <c r="M98" s="17">
        <f>IF(OR(ISNA(VLOOKUP('Project Data Entry'!J98,pNameNpCode,4,FALSE)),ISERROR(VLOOKUP('Project Data Entry'!J98,pNameNpCode,4,FALSE))),"",VLOOKUP('Project Data Entry'!J98,pNameNpCode,4,FALSE))</f>
      </c>
      <c r="N98" s="54"/>
      <c r="O98" s="54"/>
      <c r="P98" s="54"/>
      <c r="R98" s="18"/>
      <c r="S98" s="18"/>
      <c r="T98" s="18"/>
      <c r="AG98">
        <f>IF(OR(ISNA(VLOOKUP('Project Data Entry'!E98,CountryNpCode,2)),ISERROR(VLOOKUP('Project Data Entry'!E98,CountryNpCode,2))),"",VLOOKUP('Project Data Entry'!E98,CountryNpCode,2))</f>
      </c>
      <c r="AH98">
        <f>IF(OR(ISNA(VLOOKUP('Project Data Entry'!F98,admin1NpCode,2)),ISERROR(VLOOKUP('Project Data Entry'!F98,admin1NpCode,2))),"",VLOOKUP('Project Data Entry'!F98,admin1NpCode,2))</f>
      </c>
      <c r="AI98">
        <f>IF(OR(ISNA(VLOOKUP('Project Data Entry'!G98,admin2NpCode,2,FALSE)),ISERROR(VLOOKUP('Project Data Entry'!G98,admin2NpCode,2,FALSE))),"",VLOOKUP('Project Data Entry'!G98,admin2NpCode,2,FALSE))</f>
      </c>
      <c r="AJ98">
        <f>IF(OR(ISNA(VLOOKUP('Project Data Entry'!H98,admin3NpCode,2,FALSE)),ISERROR(VLOOKUP('Project Data Entry'!H98,admin3NpCode,2,FALSE))),"",VLOOKUP('Project Data Entry'!H98,admin3NpCode,2,FALSE))</f>
      </c>
      <c r="AK98">
        <f>IF(OR(ISNA(VLOOKUP('Project Data Entry'!I98,admin4NpCode,2,FALSE)),ISERROR(VLOOKUP('Project Data Entry'!I98,admin4NpCode,2,FALSE))),"",VLOOKUP('Project Data Entry'!I98,admin4NpCode,2,FALSE))</f>
      </c>
      <c r="AL98">
        <f>IF(OR(ISNA(VLOOKUP('Project Data Entry'!J98,pNameNpCode,2,FALSE)),ISERROR(VLOOKUP('Project Data Entry'!J98,pNameNpCode,2,FALSE))),"",VLOOKUP('Project Data Entry'!J98,pNameNpCode,2,FALSE))</f>
      </c>
    </row>
    <row r="99" spans="1:38" ht="24.75" customHeight="1">
      <c r="A99" s="80"/>
      <c r="B99"/>
      <c r="C99"/>
      <c r="D99"/>
      <c r="E99"/>
      <c r="F99"/>
      <c r="G99"/>
      <c r="H99"/>
      <c r="I99"/>
      <c r="K99" s="53">
        <f>IF('Project Data Entry'!AL99&lt;&gt;"",'Project Data Entry'!AL99,IF('Project Data Entry'!AK99&lt;&gt;"",'Project Data Entry'!AK99,IF('Project Data Entry'!AJ99&lt;&gt;"",'Project Data Entry'!AJ99,IF('Project Data Entry'!AI99&lt;&gt;"",'Project Data Entry'!AI99,IF('Project Data Entry'!AH99&lt;&gt;"",'Project Data Entry'!AH99,IF('Project Data Entry'!AG99&lt;&gt;"",'Project Data Entry'!AG99,""))))))</f>
      </c>
      <c r="L99" s="17">
        <f>IF(OR(ISNA(VLOOKUP('Project Data Entry'!J99,pNameNpCode,3,FALSE)),ISERROR(VLOOKUP('Project Data Entry'!J99,pNameNpCode,3,FALSE))),"",VLOOKUP('Project Data Entry'!J99,pNameNpCode,3,FALSE))</f>
      </c>
      <c r="M99" s="17">
        <f>IF(OR(ISNA(VLOOKUP('Project Data Entry'!J99,pNameNpCode,4,FALSE)),ISERROR(VLOOKUP('Project Data Entry'!J99,pNameNpCode,4,FALSE))),"",VLOOKUP('Project Data Entry'!J99,pNameNpCode,4,FALSE))</f>
      </c>
      <c r="N99" s="54"/>
      <c r="O99" s="54"/>
      <c r="P99" s="54"/>
      <c r="R99" s="18"/>
      <c r="S99" s="18"/>
      <c r="T99" s="18"/>
      <c r="AG99">
        <f>IF(OR(ISNA(VLOOKUP('Project Data Entry'!E99,CountryNpCode,2)),ISERROR(VLOOKUP('Project Data Entry'!E99,CountryNpCode,2))),"",VLOOKUP('Project Data Entry'!E99,CountryNpCode,2))</f>
      </c>
      <c r="AH99">
        <f>IF(OR(ISNA(VLOOKUP('Project Data Entry'!F99,admin1NpCode,2)),ISERROR(VLOOKUP('Project Data Entry'!F99,admin1NpCode,2))),"",VLOOKUP('Project Data Entry'!F99,admin1NpCode,2))</f>
      </c>
      <c r="AI99">
        <f>IF(OR(ISNA(VLOOKUP('Project Data Entry'!G99,admin2NpCode,2,FALSE)),ISERROR(VLOOKUP('Project Data Entry'!G99,admin2NpCode,2,FALSE))),"",VLOOKUP('Project Data Entry'!G99,admin2NpCode,2,FALSE))</f>
      </c>
      <c r="AJ99">
        <f>IF(OR(ISNA(VLOOKUP('Project Data Entry'!H99,admin3NpCode,2,FALSE)),ISERROR(VLOOKUP('Project Data Entry'!H99,admin3NpCode,2,FALSE))),"",VLOOKUP('Project Data Entry'!H99,admin3NpCode,2,FALSE))</f>
      </c>
      <c r="AK99">
        <f>IF(OR(ISNA(VLOOKUP('Project Data Entry'!I99,admin4NpCode,2,FALSE)),ISERROR(VLOOKUP('Project Data Entry'!I99,admin4NpCode,2,FALSE))),"",VLOOKUP('Project Data Entry'!I99,admin4NpCode,2,FALSE))</f>
      </c>
      <c r="AL99">
        <f>IF(OR(ISNA(VLOOKUP('Project Data Entry'!J99,pNameNpCode,2,FALSE)),ISERROR(VLOOKUP('Project Data Entry'!J99,pNameNpCode,2,FALSE))),"",VLOOKUP('Project Data Entry'!J99,pNameNpCode,2,FALSE))</f>
      </c>
    </row>
    <row r="100" spans="1:38" ht="24.75" customHeight="1">
      <c r="A100" s="80"/>
      <c r="B100"/>
      <c r="C100"/>
      <c r="D100"/>
      <c r="E100"/>
      <c r="F100"/>
      <c r="G100"/>
      <c r="H100"/>
      <c r="I100"/>
      <c r="K100" s="53">
        <f>IF('Project Data Entry'!AL100&lt;&gt;"",'Project Data Entry'!AL100,IF('Project Data Entry'!AK100&lt;&gt;"",'Project Data Entry'!AK100,IF('Project Data Entry'!AJ100&lt;&gt;"",'Project Data Entry'!AJ100,IF('Project Data Entry'!AI100&lt;&gt;"",'Project Data Entry'!AI100,IF('Project Data Entry'!AH100&lt;&gt;"",'Project Data Entry'!AH100,IF('Project Data Entry'!AG100&lt;&gt;"",'Project Data Entry'!AG100,""))))))</f>
      </c>
      <c r="L100" s="17">
        <f>IF(OR(ISNA(VLOOKUP('Project Data Entry'!J100,pNameNpCode,3,FALSE)),ISERROR(VLOOKUP('Project Data Entry'!J100,pNameNpCode,3,FALSE))),"",VLOOKUP('Project Data Entry'!J100,pNameNpCode,3,FALSE))</f>
      </c>
      <c r="M100" s="17">
        <f>IF(OR(ISNA(VLOOKUP('Project Data Entry'!J100,pNameNpCode,4,FALSE)),ISERROR(VLOOKUP('Project Data Entry'!J100,pNameNpCode,4,FALSE))),"",VLOOKUP('Project Data Entry'!J100,pNameNpCode,4,FALSE))</f>
      </c>
      <c r="N100" s="54"/>
      <c r="O100" s="54"/>
      <c r="P100" s="54"/>
      <c r="R100" s="18"/>
      <c r="S100" s="18"/>
      <c r="T100" s="18"/>
      <c r="AG100">
        <f>IF(OR(ISNA(VLOOKUP('Project Data Entry'!E100,CountryNpCode,2)),ISERROR(VLOOKUP('Project Data Entry'!E100,CountryNpCode,2))),"",VLOOKUP('Project Data Entry'!E100,CountryNpCode,2))</f>
      </c>
      <c r="AH100">
        <f>IF(OR(ISNA(VLOOKUP('Project Data Entry'!F100,admin1NpCode,2)),ISERROR(VLOOKUP('Project Data Entry'!F100,admin1NpCode,2))),"",VLOOKUP('Project Data Entry'!F100,admin1NpCode,2))</f>
      </c>
      <c r="AI100">
        <f>IF(OR(ISNA(VLOOKUP('Project Data Entry'!G100,admin2NpCode,2,FALSE)),ISERROR(VLOOKUP('Project Data Entry'!G100,admin2NpCode,2,FALSE))),"",VLOOKUP('Project Data Entry'!G100,admin2NpCode,2,FALSE))</f>
      </c>
      <c r="AJ100">
        <f>IF(OR(ISNA(VLOOKUP('Project Data Entry'!H100,admin3NpCode,2,FALSE)),ISERROR(VLOOKUP('Project Data Entry'!H100,admin3NpCode,2,FALSE))),"",VLOOKUP('Project Data Entry'!H100,admin3NpCode,2,FALSE))</f>
      </c>
      <c r="AK100">
        <f>IF(OR(ISNA(VLOOKUP('Project Data Entry'!I100,admin4NpCode,2,FALSE)),ISERROR(VLOOKUP('Project Data Entry'!I100,admin4NpCode,2,FALSE))),"",VLOOKUP('Project Data Entry'!I100,admin4NpCode,2,FALSE))</f>
      </c>
      <c r="AL100">
        <f>IF(OR(ISNA(VLOOKUP('Project Data Entry'!J100,pNameNpCode,2,FALSE)),ISERROR(VLOOKUP('Project Data Entry'!J100,pNameNpCode,2,FALSE))),"",VLOOKUP('Project Data Entry'!J100,pNameNpCode,2,FALSE))</f>
      </c>
    </row>
    <row r="101" spans="1:38" ht="24.75" customHeight="1">
      <c r="A101" s="80"/>
      <c r="B101"/>
      <c r="C101"/>
      <c r="D101"/>
      <c r="E101"/>
      <c r="F101"/>
      <c r="G101"/>
      <c r="H101"/>
      <c r="I101"/>
      <c r="K101" s="53">
        <f>IF('Project Data Entry'!AL101&lt;&gt;"",'Project Data Entry'!AL101,IF('Project Data Entry'!AK101&lt;&gt;"",'Project Data Entry'!AK101,IF('Project Data Entry'!AJ101&lt;&gt;"",'Project Data Entry'!AJ101,IF('Project Data Entry'!AI101&lt;&gt;"",'Project Data Entry'!AI101,IF('Project Data Entry'!AH101&lt;&gt;"",'Project Data Entry'!AH101,IF('Project Data Entry'!AG101&lt;&gt;"",'Project Data Entry'!AG101,""))))))</f>
      </c>
      <c r="L101" s="17">
        <f>IF(OR(ISNA(VLOOKUP('Project Data Entry'!J101,pNameNpCode,3,FALSE)),ISERROR(VLOOKUP('Project Data Entry'!J101,pNameNpCode,3,FALSE))),"",VLOOKUP('Project Data Entry'!J101,pNameNpCode,3,FALSE))</f>
      </c>
      <c r="M101" s="17">
        <f>IF(OR(ISNA(VLOOKUP('Project Data Entry'!J101,pNameNpCode,4,FALSE)),ISERROR(VLOOKUP('Project Data Entry'!J101,pNameNpCode,4,FALSE))),"",VLOOKUP('Project Data Entry'!J101,pNameNpCode,4,FALSE))</f>
      </c>
      <c r="N101" s="54"/>
      <c r="O101" s="54"/>
      <c r="P101" s="54"/>
      <c r="R101" s="18"/>
      <c r="S101" s="18"/>
      <c r="T101" s="18"/>
      <c r="AG101">
        <f>IF(OR(ISNA(VLOOKUP('Project Data Entry'!E101,CountryNpCode,2)),ISERROR(VLOOKUP('Project Data Entry'!E101,CountryNpCode,2))),"",VLOOKUP('Project Data Entry'!E101,CountryNpCode,2))</f>
      </c>
      <c r="AH101">
        <f>IF(OR(ISNA(VLOOKUP('Project Data Entry'!F101,admin1NpCode,2)),ISERROR(VLOOKUP('Project Data Entry'!F101,admin1NpCode,2))),"",VLOOKUP('Project Data Entry'!F101,admin1NpCode,2))</f>
      </c>
      <c r="AI101">
        <f>IF(OR(ISNA(VLOOKUP('Project Data Entry'!G101,admin2NpCode,2,FALSE)),ISERROR(VLOOKUP('Project Data Entry'!G101,admin2NpCode,2,FALSE))),"",VLOOKUP('Project Data Entry'!G101,admin2NpCode,2,FALSE))</f>
      </c>
      <c r="AJ101">
        <f>IF(OR(ISNA(VLOOKUP('Project Data Entry'!H101,admin3NpCode,2,FALSE)),ISERROR(VLOOKUP('Project Data Entry'!H101,admin3NpCode,2,FALSE))),"",VLOOKUP('Project Data Entry'!H101,admin3NpCode,2,FALSE))</f>
      </c>
      <c r="AK101">
        <f>IF(OR(ISNA(VLOOKUP('Project Data Entry'!I101,admin4NpCode,2,FALSE)),ISERROR(VLOOKUP('Project Data Entry'!I101,admin4NpCode,2,FALSE))),"",VLOOKUP('Project Data Entry'!I101,admin4NpCode,2,FALSE))</f>
      </c>
      <c r="AL101">
        <f>IF(OR(ISNA(VLOOKUP('Project Data Entry'!J101,pNameNpCode,2,FALSE)),ISERROR(VLOOKUP('Project Data Entry'!J101,pNameNpCode,2,FALSE))),"",VLOOKUP('Project Data Entry'!J101,pNameNpCode,2,FALSE))</f>
      </c>
    </row>
    <row r="102" spans="1:38" ht="24.75" customHeight="1">
      <c r="A102" s="80"/>
      <c r="B102"/>
      <c r="C102"/>
      <c r="D102"/>
      <c r="E102"/>
      <c r="F102"/>
      <c r="G102"/>
      <c r="H102"/>
      <c r="I102"/>
      <c r="K102" s="53">
        <f>IF('Project Data Entry'!AL102&lt;&gt;"",'Project Data Entry'!AL102,IF('Project Data Entry'!AK102&lt;&gt;"",'Project Data Entry'!AK102,IF('Project Data Entry'!AJ102&lt;&gt;"",'Project Data Entry'!AJ102,IF('Project Data Entry'!AI102&lt;&gt;"",'Project Data Entry'!AI102,IF('Project Data Entry'!AH102&lt;&gt;"",'Project Data Entry'!AH102,IF('Project Data Entry'!AG102&lt;&gt;"",'Project Data Entry'!AG102,""))))))</f>
      </c>
      <c r="L102" s="17">
        <f>IF(OR(ISNA(VLOOKUP('Project Data Entry'!J102,pNameNpCode,3,FALSE)),ISERROR(VLOOKUP('Project Data Entry'!J102,pNameNpCode,3,FALSE))),"",VLOOKUP('Project Data Entry'!J102,pNameNpCode,3,FALSE))</f>
      </c>
      <c r="M102" s="17">
        <f>IF(OR(ISNA(VLOOKUP('Project Data Entry'!J102,pNameNpCode,4,FALSE)),ISERROR(VLOOKUP('Project Data Entry'!J102,pNameNpCode,4,FALSE))),"",VLOOKUP('Project Data Entry'!J102,pNameNpCode,4,FALSE))</f>
      </c>
      <c r="N102" s="54"/>
      <c r="O102" s="54"/>
      <c r="P102" s="54"/>
      <c r="R102" s="18"/>
      <c r="S102" s="18"/>
      <c r="T102" s="18"/>
      <c r="AG102">
        <f>IF(OR(ISNA(VLOOKUP('Project Data Entry'!E102,CountryNpCode,2)),ISERROR(VLOOKUP('Project Data Entry'!E102,CountryNpCode,2))),"",VLOOKUP('Project Data Entry'!E102,CountryNpCode,2))</f>
      </c>
      <c r="AH102">
        <f>IF(OR(ISNA(VLOOKUP('Project Data Entry'!F102,admin1NpCode,2)),ISERROR(VLOOKUP('Project Data Entry'!F102,admin1NpCode,2))),"",VLOOKUP('Project Data Entry'!F102,admin1NpCode,2))</f>
      </c>
      <c r="AI102">
        <f>IF(OR(ISNA(VLOOKUP('Project Data Entry'!G102,admin2NpCode,2,FALSE)),ISERROR(VLOOKUP('Project Data Entry'!G102,admin2NpCode,2,FALSE))),"",VLOOKUP('Project Data Entry'!G102,admin2NpCode,2,FALSE))</f>
      </c>
      <c r="AJ102">
        <f>IF(OR(ISNA(VLOOKUP('Project Data Entry'!H102,admin3NpCode,2,FALSE)),ISERROR(VLOOKUP('Project Data Entry'!H102,admin3NpCode,2,FALSE))),"",VLOOKUP('Project Data Entry'!H102,admin3NpCode,2,FALSE))</f>
      </c>
      <c r="AK102">
        <f>IF(OR(ISNA(VLOOKUP('Project Data Entry'!I102,admin4NpCode,2,FALSE)),ISERROR(VLOOKUP('Project Data Entry'!I102,admin4NpCode,2,FALSE))),"",VLOOKUP('Project Data Entry'!I102,admin4NpCode,2,FALSE))</f>
      </c>
      <c r="AL102">
        <f>IF(OR(ISNA(VLOOKUP('Project Data Entry'!J102,pNameNpCode,2,FALSE)),ISERROR(VLOOKUP('Project Data Entry'!J102,pNameNpCode,2,FALSE))),"",VLOOKUP('Project Data Entry'!J102,pNameNpCode,2,FALSE))</f>
      </c>
    </row>
    <row r="103" spans="1:38" ht="24.75" customHeight="1">
      <c r="A103" s="80"/>
      <c r="B103"/>
      <c r="C103"/>
      <c r="D103"/>
      <c r="E103"/>
      <c r="F103"/>
      <c r="G103"/>
      <c r="H103"/>
      <c r="I103"/>
      <c r="K103" s="53">
        <f>IF('Project Data Entry'!AL103&lt;&gt;"",'Project Data Entry'!AL103,IF('Project Data Entry'!AK103&lt;&gt;"",'Project Data Entry'!AK103,IF('Project Data Entry'!AJ103&lt;&gt;"",'Project Data Entry'!AJ103,IF('Project Data Entry'!AI103&lt;&gt;"",'Project Data Entry'!AI103,IF('Project Data Entry'!AH103&lt;&gt;"",'Project Data Entry'!AH103,IF('Project Data Entry'!AG103&lt;&gt;"",'Project Data Entry'!AG103,""))))))</f>
      </c>
      <c r="L103" s="17">
        <f>IF(OR(ISNA(VLOOKUP('Project Data Entry'!J103,pNameNpCode,3,FALSE)),ISERROR(VLOOKUP('Project Data Entry'!J103,pNameNpCode,3,FALSE))),"",VLOOKUP('Project Data Entry'!J103,pNameNpCode,3,FALSE))</f>
      </c>
      <c r="M103" s="17">
        <f>IF(OR(ISNA(VLOOKUP('Project Data Entry'!J103,pNameNpCode,4,FALSE)),ISERROR(VLOOKUP('Project Data Entry'!J103,pNameNpCode,4,FALSE))),"",VLOOKUP('Project Data Entry'!J103,pNameNpCode,4,FALSE))</f>
      </c>
      <c r="N103" s="54"/>
      <c r="O103" s="54"/>
      <c r="P103" s="54"/>
      <c r="R103" s="18"/>
      <c r="S103" s="18"/>
      <c r="T103" s="18"/>
      <c r="AG103">
        <f>IF(OR(ISNA(VLOOKUP('Project Data Entry'!E103,CountryNpCode,2)),ISERROR(VLOOKUP('Project Data Entry'!E103,CountryNpCode,2))),"",VLOOKUP('Project Data Entry'!E103,CountryNpCode,2))</f>
      </c>
      <c r="AH103">
        <f>IF(OR(ISNA(VLOOKUP('Project Data Entry'!F103,admin1NpCode,2)),ISERROR(VLOOKUP('Project Data Entry'!F103,admin1NpCode,2))),"",VLOOKUP('Project Data Entry'!F103,admin1NpCode,2))</f>
      </c>
      <c r="AI103">
        <f>IF(OR(ISNA(VLOOKUP('Project Data Entry'!G103,admin2NpCode,2,FALSE)),ISERROR(VLOOKUP('Project Data Entry'!G103,admin2NpCode,2,FALSE))),"",VLOOKUP('Project Data Entry'!G103,admin2NpCode,2,FALSE))</f>
      </c>
      <c r="AJ103">
        <f>IF(OR(ISNA(VLOOKUP('Project Data Entry'!H103,admin3NpCode,2,FALSE)),ISERROR(VLOOKUP('Project Data Entry'!H103,admin3NpCode,2,FALSE))),"",VLOOKUP('Project Data Entry'!H103,admin3NpCode,2,FALSE))</f>
      </c>
      <c r="AK103">
        <f>IF(OR(ISNA(VLOOKUP('Project Data Entry'!I103,admin4NpCode,2,FALSE)),ISERROR(VLOOKUP('Project Data Entry'!I103,admin4NpCode,2,FALSE))),"",VLOOKUP('Project Data Entry'!I103,admin4NpCode,2,FALSE))</f>
      </c>
      <c r="AL103">
        <f>IF(OR(ISNA(VLOOKUP('Project Data Entry'!J103,pNameNpCode,2,FALSE)),ISERROR(VLOOKUP('Project Data Entry'!J103,pNameNpCode,2,FALSE))),"",VLOOKUP('Project Data Entry'!J103,pNameNpCode,2,FALSE))</f>
      </c>
    </row>
    <row r="104" spans="1:38" ht="24.75" customHeight="1">
      <c r="A104" s="80"/>
      <c r="B104"/>
      <c r="C104"/>
      <c r="D104"/>
      <c r="E104"/>
      <c r="F104"/>
      <c r="G104"/>
      <c r="H104"/>
      <c r="I104"/>
      <c r="K104" s="53">
        <f>IF('Project Data Entry'!AL104&lt;&gt;"",'Project Data Entry'!AL104,IF('Project Data Entry'!AK104&lt;&gt;"",'Project Data Entry'!AK104,IF('Project Data Entry'!AJ104&lt;&gt;"",'Project Data Entry'!AJ104,IF('Project Data Entry'!AI104&lt;&gt;"",'Project Data Entry'!AI104,IF('Project Data Entry'!AH104&lt;&gt;"",'Project Data Entry'!AH104,IF('Project Data Entry'!AG104&lt;&gt;"",'Project Data Entry'!AG104,""))))))</f>
      </c>
      <c r="L104" s="17">
        <f>IF(OR(ISNA(VLOOKUP('Project Data Entry'!J104,pNameNpCode,3,FALSE)),ISERROR(VLOOKUP('Project Data Entry'!J104,pNameNpCode,3,FALSE))),"",VLOOKUP('Project Data Entry'!J104,pNameNpCode,3,FALSE))</f>
      </c>
      <c r="M104" s="17">
        <f>IF(OR(ISNA(VLOOKUP('Project Data Entry'!J104,pNameNpCode,4,FALSE)),ISERROR(VLOOKUP('Project Data Entry'!J104,pNameNpCode,4,FALSE))),"",VLOOKUP('Project Data Entry'!J104,pNameNpCode,4,FALSE))</f>
      </c>
      <c r="N104" s="54"/>
      <c r="O104" s="54"/>
      <c r="P104" s="54"/>
      <c r="R104" s="18"/>
      <c r="S104" s="18"/>
      <c r="T104" s="18"/>
      <c r="AG104">
        <f>IF(OR(ISNA(VLOOKUP('Project Data Entry'!E104,CountryNpCode,2)),ISERROR(VLOOKUP('Project Data Entry'!E104,CountryNpCode,2))),"",VLOOKUP('Project Data Entry'!E104,CountryNpCode,2))</f>
      </c>
      <c r="AH104">
        <f>IF(OR(ISNA(VLOOKUP('Project Data Entry'!F104,admin1NpCode,2)),ISERROR(VLOOKUP('Project Data Entry'!F104,admin1NpCode,2))),"",VLOOKUP('Project Data Entry'!F104,admin1NpCode,2))</f>
      </c>
      <c r="AI104">
        <f>IF(OR(ISNA(VLOOKUP('Project Data Entry'!G104,admin2NpCode,2,FALSE)),ISERROR(VLOOKUP('Project Data Entry'!G104,admin2NpCode,2,FALSE))),"",VLOOKUP('Project Data Entry'!G104,admin2NpCode,2,FALSE))</f>
      </c>
      <c r="AJ104">
        <f>IF(OR(ISNA(VLOOKUP('Project Data Entry'!H104,admin3NpCode,2,FALSE)),ISERROR(VLOOKUP('Project Data Entry'!H104,admin3NpCode,2,FALSE))),"",VLOOKUP('Project Data Entry'!H104,admin3NpCode,2,FALSE))</f>
      </c>
      <c r="AK104">
        <f>IF(OR(ISNA(VLOOKUP('Project Data Entry'!I104,admin4NpCode,2,FALSE)),ISERROR(VLOOKUP('Project Data Entry'!I104,admin4NpCode,2,FALSE))),"",VLOOKUP('Project Data Entry'!I104,admin4NpCode,2,FALSE))</f>
      </c>
      <c r="AL104">
        <f>IF(OR(ISNA(VLOOKUP('Project Data Entry'!J104,pNameNpCode,2,FALSE)),ISERROR(VLOOKUP('Project Data Entry'!J104,pNameNpCode,2,FALSE))),"",VLOOKUP('Project Data Entry'!J104,pNameNpCode,2,FALSE))</f>
      </c>
    </row>
    <row r="105" spans="1:38" ht="24.75" customHeight="1">
      <c r="A105" s="80"/>
      <c r="B105"/>
      <c r="C105"/>
      <c r="D105"/>
      <c r="E105"/>
      <c r="F105"/>
      <c r="G105"/>
      <c r="H105"/>
      <c r="I105"/>
      <c r="K105" s="53">
        <f>IF('Project Data Entry'!AL105&lt;&gt;"",'Project Data Entry'!AL105,IF('Project Data Entry'!AK105&lt;&gt;"",'Project Data Entry'!AK105,IF('Project Data Entry'!AJ105&lt;&gt;"",'Project Data Entry'!AJ105,IF('Project Data Entry'!AI105&lt;&gt;"",'Project Data Entry'!AI105,IF('Project Data Entry'!AH105&lt;&gt;"",'Project Data Entry'!AH105,IF('Project Data Entry'!AG105&lt;&gt;"",'Project Data Entry'!AG105,""))))))</f>
      </c>
      <c r="L105" s="17">
        <f>IF(OR(ISNA(VLOOKUP('Project Data Entry'!J105,pNameNpCode,3,FALSE)),ISERROR(VLOOKUP('Project Data Entry'!J105,pNameNpCode,3,FALSE))),"",VLOOKUP('Project Data Entry'!J105,pNameNpCode,3,FALSE))</f>
      </c>
      <c r="M105" s="17">
        <f>IF(OR(ISNA(VLOOKUP('Project Data Entry'!J105,pNameNpCode,4,FALSE)),ISERROR(VLOOKUP('Project Data Entry'!J105,pNameNpCode,4,FALSE))),"",VLOOKUP('Project Data Entry'!J105,pNameNpCode,4,FALSE))</f>
      </c>
      <c r="N105" s="54"/>
      <c r="O105" s="54"/>
      <c r="P105" s="54"/>
      <c r="R105" s="18"/>
      <c r="S105" s="18"/>
      <c r="T105" s="18"/>
      <c r="AG105">
        <f>IF(OR(ISNA(VLOOKUP('Project Data Entry'!E105,CountryNpCode,2)),ISERROR(VLOOKUP('Project Data Entry'!E105,CountryNpCode,2))),"",VLOOKUP('Project Data Entry'!E105,CountryNpCode,2))</f>
      </c>
      <c r="AH105">
        <f>IF(OR(ISNA(VLOOKUP('Project Data Entry'!F105,admin1NpCode,2)),ISERROR(VLOOKUP('Project Data Entry'!F105,admin1NpCode,2))),"",VLOOKUP('Project Data Entry'!F105,admin1NpCode,2))</f>
      </c>
      <c r="AI105">
        <f>IF(OR(ISNA(VLOOKUP('Project Data Entry'!G105,admin2NpCode,2,FALSE)),ISERROR(VLOOKUP('Project Data Entry'!G105,admin2NpCode,2,FALSE))),"",VLOOKUP('Project Data Entry'!G105,admin2NpCode,2,FALSE))</f>
      </c>
      <c r="AJ105">
        <f>IF(OR(ISNA(VLOOKUP('Project Data Entry'!H105,admin3NpCode,2,FALSE)),ISERROR(VLOOKUP('Project Data Entry'!H105,admin3NpCode,2,FALSE))),"",VLOOKUP('Project Data Entry'!H105,admin3NpCode,2,FALSE))</f>
      </c>
      <c r="AK105">
        <f>IF(OR(ISNA(VLOOKUP('Project Data Entry'!I105,admin4NpCode,2,FALSE)),ISERROR(VLOOKUP('Project Data Entry'!I105,admin4NpCode,2,FALSE))),"",VLOOKUP('Project Data Entry'!I105,admin4NpCode,2,FALSE))</f>
      </c>
      <c r="AL105">
        <f>IF(OR(ISNA(VLOOKUP('Project Data Entry'!J105,pNameNpCode,2,FALSE)),ISERROR(VLOOKUP('Project Data Entry'!J105,pNameNpCode,2,FALSE))),"",VLOOKUP('Project Data Entry'!J105,pNameNpCode,2,FALSE))</f>
      </c>
    </row>
    <row r="106" spans="1:38" ht="24.75" customHeight="1">
      <c r="A106" s="80"/>
      <c r="B106"/>
      <c r="C106"/>
      <c r="D106"/>
      <c r="E106"/>
      <c r="F106"/>
      <c r="G106"/>
      <c r="H106"/>
      <c r="I106"/>
      <c r="K106" s="53">
        <f>IF('Project Data Entry'!AL106&lt;&gt;"",'Project Data Entry'!AL106,IF('Project Data Entry'!AK106&lt;&gt;"",'Project Data Entry'!AK106,IF('Project Data Entry'!AJ106&lt;&gt;"",'Project Data Entry'!AJ106,IF('Project Data Entry'!AI106&lt;&gt;"",'Project Data Entry'!AI106,IF('Project Data Entry'!AH106&lt;&gt;"",'Project Data Entry'!AH106,IF('Project Data Entry'!AG106&lt;&gt;"",'Project Data Entry'!AG106,""))))))</f>
      </c>
      <c r="L106" s="17">
        <f>IF(OR(ISNA(VLOOKUP('Project Data Entry'!J106,pNameNpCode,3,FALSE)),ISERROR(VLOOKUP('Project Data Entry'!J106,pNameNpCode,3,FALSE))),"",VLOOKUP('Project Data Entry'!J106,pNameNpCode,3,FALSE))</f>
      </c>
      <c r="M106" s="17">
        <f>IF(OR(ISNA(VLOOKUP('Project Data Entry'!J106,pNameNpCode,4,FALSE)),ISERROR(VLOOKUP('Project Data Entry'!J106,pNameNpCode,4,FALSE))),"",VLOOKUP('Project Data Entry'!J106,pNameNpCode,4,FALSE))</f>
      </c>
      <c r="N106" s="54"/>
      <c r="O106" s="54"/>
      <c r="P106" s="54"/>
      <c r="R106" s="18"/>
      <c r="S106" s="18"/>
      <c r="T106" s="18"/>
      <c r="AG106">
        <f>IF(OR(ISNA(VLOOKUP('Project Data Entry'!E106,CountryNpCode,2)),ISERROR(VLOOKUP('Project Data Entry'!E106,CountryNpCode,2))),"",VLOOKUP('Project Data Entry'!E106,CountryNpCode,2))</f>
      </c>
      <c r="AH106">
        <f>IF(OR(ISNA(VLOOKUP('Project Data Entry'!F106,admin1NpCode,2)),ISERROR(VLOOKUP('Project Data Entry'!F106,admin1NpCode,2))),"",VLOOKUP('Project Data Entry'!F106,admin1NpCode,2))</f>
      </c>
      <c r="AI106">
        <f>IF(OR(ISNA(VLOOKUP('Project Data Entry'!G106,admin2NpCode,2,FALSE)),ISERROR(VLOOKUP('Project Data Entry'!G106,admin2NpCode,2,FALSE))),"",VLOOKUP('Project Data Entry'!G106,admin2NpCode,2,FALSE))</f>
      </c>
      <c r="AJ106">
        <f>IF(OR(ISNA(VLOOKUP('Project Data Entry'!H106,admin3NpCode,2,FALSE)),ISERROR(VLOOKUP('Project Data Entry'!H106,admin3NpCode,2,FALSE))),"",VLOOKUP('Project Data Entry'!H106,admin3NpCode,2,FALSE))</f>
      </c>
      <c r="AK106">
        <f>IF(OR(ISNA(VLOOKUP('Project Data Entry'!I106,admin4NpCode,2,FALSE)),ISERROR(VLOOKUP('Project Data Entry'!I106,admin4NpCode,2,FALSE))),"",VLOOKUP('Project Data Entry'!I106,admin4NpCode,2,FALSE))</f>
      </c>
      <c r="AL106">
        <f>IF(OR(ISNA(VLOOKUP('Project Data Entry'!J106,pNameNpCode,2,FALSE)),ISERROR(VLOOKUP('Project Data Entry'!J106,pNameNpCode,2,FALSE))),"",VLOOKUP('Project Data Entry'!J106,pNameNpCode,2,FALSE))</f>
      </c>
    </row>
    <row r="107" spans="1:38" ht="24.75" customHeight="1">
      <c r="A107" s="80"/>
      <c r="B107"/>
      <c r="C107"/>
      <c r="D107"/>
      <c r="E107"/>
      <c r="F107"/>
      <c r="G107"/>
      <c r="H107"/>
      <c r="I107"/>
      <c r="K107" s="53">
        <f>IF('Project Data Entry'!AL107&lt;&gt;"",'Project Data Entry'!AL107,IF('Project Data Entry'!AK107&lt;&gt;"",'Project Data Entry'!AK107,IF('Project Data Entry'!AJ107&lt;&gt;"",'Project Data Entry'!AJ107,IF('Project Data Entry'!AI107&lt;&gt;"",'Project Data Entry'!AI107,IF('Project Data Entry'!AH107&lt;&gt;"",'Project Data Entry'!AH107,IF('Project Data Entry'!AG107&lt;&gt;"",'Project Data Entry'!AG107,""))))))</f>
      </c>
      <c r="L107" s="17">
        <f>IF(OR(ISNA(VLOOKUP('Project Data Entry'!J107,pNameNpCode,3,FALSE)),ISERROR(VLOOKUP('Project Data Entry'!J107,pNameNpCode,3,FALSE))),"",VLOOKUP('Project Data Entry'!J107,pNameNpCode,3,FALSE))</f>
      </c>
      <c r="M107" s="17">
        <f>IF(OR(ISNA(VLOOKUP('Project Data Entry'!J107,pNameNpCode,4,FALSE)),ISERROR(VLOOKUP('Project Data Entry'!J107,pNameNpCode,4,FALSE))),"",VLOOKUP('Project Data Entry'!J107,pNameNpCode,4,FALSE))</f>
      </c>
      <c r="N107" s="54"/>
      <c r="O107" s="54"/>
      <c r="P107" s="54"/>
      <c r="R107" s="18"/>
      <c r="S107" s="18"/>
      <c r="T107" s="18"/>
      <c r="AG107">
        <f>IF(OR(ISNA(VLOOKUP('Project Data Entry'!E107,CountryNpCode,2)),ISERROR(VLOOKUP('Project Data Entry'!E107,CountryNpCode,2))),"",VLOOKUP('Project Data Entry'!E107,CountryNpCode,2))</f>
      </c>
      <c r="AH107">
        <f>IF(OR(ISNA(VLOOKUP('Project Data Entry'!F107,admin1NpCode,2)),ISERROR(VLOOKUP('Project Data Entry'!F107,admin1NpCode,2))),"",VLOOKUP('Project Data Entry'!F107,admin1NpCode,2))</f>
      </c>
      <c r="AI107">
        <f>IF(OR(ISNA(VLOOKUP('Project Data Entry'!G107,admin2NpCode,2,FALSE)),ISERROR(VLOOKUP('Project Data Entry'!G107,admin2NpCode,2,FALSE))),"",VLOOKUP('Project Data Entry'!G107,admin2NpCode,2,FALSE))</f>
      </c>
      <c r="AJ107">
        <f>IF(OR(ISNA(VLOOKUP('Project Data Entry'!H107,admin3NpCode,2,FALSE)),ISERROR(VLOOKUP('Project Data Entry'!H107,admin3NpCode,2,FALSE))),"",VLOOKUP('Project Data Entry'!H107,admin3NpCode,2,FALSE))</f>
      </c>
      <c r="AK107">
        <f>IF(OR(ISNA(VLOOKUP('Project Data Entry'!I107,admin4NpCode,2,FALSE)),ISERROR(VLOOKUP('Project Data Entry'!I107,admin4NpCode,2,FALSE))),"",VLOOKUP('Project Data Entry'!I107,admin4NpCode,2,FALSE))</f>
      </c>
      <c r="AL107">
        <f>IF(OR(ISNA(VLOOKUP('Project Data Entry'!J107,pNameNpCode,2,FALSE)),ISERROR(VLOOKUP('Project Data Entry'!J107,pNameNpCode,2,FALSE))),"",VLOOKUP('Project Data Entry'!J107,pNameNpCode,2,FALSE))</f>
      </c>
    </row>
    <row r="108" spans="1:38" ht="24.75" customHeight="1">
      <c r="A108" s="80"/>
      <c r="B108"/>
      <c r="C108"/>
      <c r="D108"/>
      <c r="E108"/>
      <c r="F108"/>
      <c r="G108"/>
      <c r="H108"/>
      <c r="I108"/>
      <c r="K108" s="53">
        <f>IF('Project Data Entry'!AL108&lt;&gt;"",'Project Data Entry'!AL108,IF('Project Data Entry'!AK108&lt;&gt;"",'Project Data Entry'!AK108,IF('Project Data Entry'!AJ108&lt;&gt;"",'Project Data Entry'!AJ108,IF('Project Data Entry'!AI108&lt;&gt;"",'Project Data Entry'!AI108,IF('Project Data Entry'!AH108&lt;&gt;"",'Project Data Entry'!AH108,IF('Project Data Entry'!AG108&lt;&gt;"",'Project Data Entry'!AG108,""))))))</f>
      </c>
      <c r="L108" s="17">
        <f>IF(OR(ISNA(VLOOKUP('Project Data Entry'!J108,pNameNpCode,3,FALSE)),ISERROR(VLOOKUP('Project Data Entry'!J108,pNameNpCode,3,FALSE))),"",VLOOKUP('Project Data Entry'!J108,pNameNpCode,3,FALSE))</f>
      </c>
      <c r="M108" s="17">
        <f>IF(OR(ISNA(VLOOKUP('Project Data Entry'!J108,pNameNpCode,4,FALSE)),ISERROR(VLOOKUP('Project Data Entry'!J108,pNameNpCode,4,FALSE))),"",VLOOKUP('Project Data Entry'!J108,pNameNpCode,4,FALSE))</f>
      </c>
      <c r="N108" s="54"/>
      <c r="O108" s="54"/>
      <c r="P108" s="54"/>
      <c r="R108" s="18"/>
      <c r="S108" s="18"/>
      <c r="T108" s="18"/>
      <c r="AG108">
        <f>IF(OR(ISNA(VLOOKUP('Project Data Entry'!E108,CountryNpCode,2)),ISERROR(VLOOKUP('Project Data Entry'!E108,CountryNpCode,2))),"",VLOOKUP('Project Data Entry'!E108,CountryNpCode,2))</f>
      </c>
      <c r="AH108">
        <f>IF(OR(ISNA(VLOOKUP('Project Data Entry'!F108,admin1NpCode,2)),ISERROR(VLOOKUP('Project Data Entry'!F108,admin1NpCode,2))),"",VLOOKUP('Project Data Entry'!F108,admin1NpCode,2))</f>
      </c>
      <c r="AI108">
        <f>IF(OR(ISNA(VLOOKUP('Project Data Entry'!G108,admin2NpCode,2,FALSE)),ISERROR(VLOOKUP('Project Data Entry'!G108,admin2NpCode,2,FALSE))),"",VLOOKUP('Project Data Entry'!G108,admin2NpCode,2,FALSE))</f>
      </c>
      <c r="AJ108">
        <f>IF(OR(ISNA(VLOOKUP('Project Data Entry'!H108,admin3NpCode,2,FALSE)),ISERROR(VLOOKUP('Project Data Entry'!H108,admin3NpCode,2,FALSE))),"",VLOOKUP('Project Data Entry'!H108,admin3NpCode,2,FALSE))</f>
      </c>
      <c r="AK108">
        <f>IF(OR(ISNA(VLOOKUP('Project Data Entry'!I108,admin4NpCode,2,FALSE)),ISERROR(VLOOKUP('Project Data Entry'!I108,admin4NpCode,2,FALSE))),"",VLOOKUP('Project Data Entry'!I108,admin4NpCode,2,FALSE))</f>
      </c>
      <c r="AL108">
        <f>IF(OR(ISNA(VLOOKUP('Project Data Entry'!J108,pNameNpCode,2,FALSE)),ISERROR(VLOOKUP('Project Data Entry'!J108,pNameNpCode,2,FALSE))),"",VLOOKUP('Project Data Entry'!J108,pNameNpCode,2,FALSE))</f>
      </c>
    </row>
    <row r="109" spans="1:38" ht="24.75" customHeight="1">
      <c r="A109" s="80"/>
      <c r="B109"/>
      <c r="C109"/>
      <c r="D109"/>
      <c r="E109"/>
      <c r="F109"/>
      <c r="G109"/>
      <c r="H109"/>
      <c r="I109"/>
      <c r="K109" s="53">
        <f>IF('Project Data Entry'!AL109&lt;&gt;"",'Project Data Entry'!AL109,IF('Project Data Entry'!AK109&lt;&gt;"",'Project Data Entry'!AK109,IF('Project Data Entry'!AJ109&lt;&gt;"",'Project Data Entry'!AJ109,IF('Project Data Entry'!AI109&lt;&gt;"",'Project Data Entry'!AI109,IF('Project Data Entry'!AH109&lt;&gt;"",'Project Data Entry'!AH109,IF('Project Data Entry'!AG109&lt;&gt;"",'Project Data Entry'!AG109,""))))))</f>
      </c>
      <c r="L109" s="17">
        <f>IF(OR(ISNA(VLOOKUP('Project Data Entry'!J109,pNameNpCode,3,FALSE)),ISERROR(VLOOKUP('Project Data Entry'!J109,pNameNpCode,3,FALSE))),"",VLOOKUP('Project Data Entry'!J109,pNameNpCode,3,FALSE))</f>
      </c>
      <c r="M109" s="17">
        <f>IF(OR(ISNA(VLOOKUP('Project Data Entry'!J109,pNameNpCode,4,FALSE)),ISERROR(VLOOKUP('Project Data Entry'!J109,pNameNpCode,4,FALSE))),"",VLOOKUP('Project Data Entry'!J109,pNameNpCode,4,FALSE))</f>
      </c>
      <c r="N109" s="54"/>
      <c r="O109" s="54"/>
      <c r="P109" s="54"/>
      <c r="R109" s="18"/>
      <c r="S109" s="18"/>
      <c r="T109" s="18"/>
      <c r="AG109">
        <f>IF(OR(ISNA(VLOOKUP('Project Data Entry'!E109,CountryNpCode,2)),ISERROR(VLOOKUP('Project Data Entry'!E109,CountryNpCode,2))),"",VLOOKUP('Project Data Entry'!E109,CountryNpCode,2))</f>
      </c>
      <c r="AH109">
        <f>IF(OR(ISNA(VLOOKUP('Project Data Entry'!F109,admin1NpCode,2)),ISERROR(VLOOKUP('Project Data Entry'!F109,admin1NpCode,2))),"",VLOOKUP('Project Data Entry'!F109,admin1NpCode,2))</f>
      </c>
      <c r="AI109">
        <f>IF(OR(ISNA(VLOOKUP('Project Data Entry'!G109,admin2NpCode,2,FALSE)),ISERROR(VLOOKUP('Project Data Entry'!G109,admin2NpCode,2,FALSE))),"",VLOOKUP('Project Data Entry'!G109,admin2NpCode,2,FALSE))</f>
      </c>
      <c r="AJ109">
        <f>IF(OR(ISNA(VLOOKUP('Project Data Entry'!H109,admin3NpCode,2,FALSE)),ISERROR(VLOOKUP('Project Data Entry'!H109,admin3NpCode,2,FALSE))),"",VLOOKUP('Project Data Entry'!H109,admin3NpCode,2,FALSE))</f>
      </c>
      <c r="AK109">
        <f>IF(OR(ISNA(VLOOKUP('Project Data Entry'!I109,admin4NpCode,2,FALSE)),ISERROR(VLOOKUP('Project Data Entry'!I109,admin4NpCode,2,FALSE))),"",VLOOKUP('Project Data Entry'!I109,admin4NpCode,2,FALSE))</f>
      </c>
      <c r="AL109">
        <f>IF(OR(ISNA(VLOOKUP('Project Data Entry'!J109,pNameNpCode,2,FALSE)),ISERROR(VLOOKUP('Project Data Entry'!J109,pNameNpCode,2,FALSE))),"",VLOOKUP('Project Data Entry'!J109,pNameNpCode,2,FALSE))</f>
      </c>
    </row>
    <row r="110" spans="1:38" ht="24.75" customHeight="1">
      <c r="A110" s="80"/>
      <c r="B110"/>
      <c r="C110"/>
      <c r="D110"/>
      <c r="E110"/>
      <c r="F110"/>
      <c r="G110"/>
      <c r="H110"/>
      <c r="I110"/>
      <c r="K110" s="53">
        <f>IF('Project Data Entry'!AL110&lt;&gt;"",'Project Data Entry'!AL110,IF('Project Data Entry'!AK110&lt;&gt;"",'Project Data Entry'!AK110,IF('Project Data Entry'!AJ110&lt;&gt;"",'Project Data Entry'!AJ110,IF('Project Data Entry'!AI110&lt;&gt;"",'Project Data Entry'!AI110,IF('Project Data Entry'!AH110&lt;&gt;"",'Project Data Entry'!AH110,IF('Project Data Entry'!AG110&lt;&gt;"",'Project Data Entry'!AG110,""))))))</f>
      </c>
      <c r="L110" s="17">
        <f>IF(OR(ISNA(VLOOKUP('Project Data Entry'!J110,pNameNpCode,3,FALSE)),ISERROR(VLOOKUP('Project Data Entry'!J110,pNameNpCode,3,FALSE))),"",VLOOKUP('Project Data Entry'!J110,pNameNpCode,3,FALSE))</f>
      </c>
      <c r="M110" s="17">
        <f>IF(OR(ISNA(VLOOKUP('Project Data Entry'!J110,pNameNpCode,4,FALSE)),ISERROR(VLOOKUP('Project Data Entry'!J110,pNameNpCode,4,FALSE))),"",VLOOKUP('Project Data Entry'!J110,pNameNpCode,4,FALSE))</f>
      </c>
      <c r="N110" s="54"/>
      <c r="O110" s="54"/>
      <c r="P110" s="54"/>
      <c r="R110" s="18"/>
      <c r="S110" s="18"/>
      <c r="T110" s="18"/>
      <c r="AG110">
        <f>IF(OR(ISNA(VLOOKUP('Project Data Entry'!E110,CountryNpCode,2)),ISERROR(VLOOKUP('Project Data Entry'!E110,CountryNpCode,2))),"",VLOOKUP('Project Data Entry'!E110,CountryNpCode,2))</f>
      </c>
      <c r="AH110">
        <f>IF(OR(ISNA(VLOOKUP('Project Data Entry'!F110,admin1NpCode,2)),ISERROR(VLOOKUP('Project Data Entry'!F110,admin1NpCode,2))),"",VLOOKUP('Project Data Entry'!F110,admin1NpCode,2))</f>
      </c>
      <c r="AI110">
        <f>IF(OR(ISNA(VLOOKUP('Project Data Entry'!G110,admin2NpCode,2,FALSE)),ISERROR(VLOOKUP('Project Data Entry'!G110,admin2NpCode,2,FALSE))),"",VLOOKUP('Project Data Entry'!G110,admin2NpCode,2,FALSE))</f>
      </c>
      <c r="AJ110">
        <f>IF(OR(ISNA(VLOOKUP('Project Data Entry'!H110,admin3NpCode,2,FALSE)),ISERROR(VLOOKUP('Project Data Entry'!H110,admin3NpCode,2,FALSE))),"",VLOOKUP('Project Data Entry'!H110,admin3NpCode,2,FALSE))</f>
      </c>
      <c r="AK110">
        <f>IF(OR(ISNA(VLOOKUP('Project Data Entry'!I110,admin4NpCode,2,FALSE)),ISERROR(VLOOKUP('Project Data Entry'!I110,admin4NpCode,2,FALSE))),"",VLOOKUP('Project Data Entry'!I110,admin4NpCode,2,FALSE))</f>
      </c>
      <c r="AL110">
        <f>IF(OR(ISNA(VLOOKUP('Project Data Entry'!J110,pNameNpCode,2,FALSE)),ISERROR(VLOOKUP('Project Data Entry'!J110,pNameNpCode,2,FALSE))),"",VLOOKUP('Project Data Entry'!J110,pNameNpCode,2,FALSE))</f>
      </c>
    </row>
    <row r="111" spans="1:38" ht="24.75" customHeight="1">
      <c r="A111" s="80"/>
      <c r="B111"/>
      <c r="C111"/>
      <c r="D111"/>
      <c r="E111"/>
      <c r="F111"/>
      <c r="G111"/>
      <c r="H111"/>
      <c r="I111"/>
      <c r="K111" s="53">
        <f>IF('Project Data Entry'!AL111&lt;&gt;"",'Project Data Entry'!AL111,IF('Project Data Entry'!AK111&lt;&gt;"",'Project Data Entry'!AK111,IF('Project Data Entry'!AJ111&lt;&gt;"",'Project Data Entry'!AJ111,IF('Project Data Entry'!AI111&lt;&gt;"",'Project Data Entry'!AI111,IF('Project Data Entry'!AH111&lt;&gt;"",'Project Data Entry'!AH111,IF('Project Data Entry'!AG111&lt;&gt;"",'Project Data Entry'!AG111,""))))))</f>
      </c>
      <c r="L111" s="17">
        <f>IF(OR(ISNA(VLOOKUP('Project Data Entry'!J111,pNameNpCode,3,FALSE)),ISERROR(VLOOKUP('Project Data Entry'!J111,pNameNpCode,3,FALSE))),"",VLOOKUP('Project Data Entry'!J111,pNameNpCode,3,FALSE))</f>
      </c>
      <c r="M111" s="17">
        <f>IF(OR(ISNA(VLOOKUP('Project Data Entry'!J111,pNameNpCode,4,FALSE)),ISERROR(VLOOKUP('Project Data Entry'!J111,pNameNpCode,4,FALSE))),"",VLOOKUP('Project Data Entry'!J111,pNameNpCode,4,FALSE))</f>
      </c>
      <c r="N111" s="54"/>
      <c r="O111" s="54"/>
      <c r="P111" s="54"/>
      <c r="R111" s="18"/>
      <c r="S111" s="18"/>
      <c r="T111" s="18"/>
      <c r="AG111">
        <f>IF(OR(ISNA(VLOOKUP('Project Data Entry'!E111,CountryNpCode,2)),ISERROR(VLOOKUP('Project Data Entry'!E111,CountryNpCode,2))),"",VLOOKUP('Project Data Entry'!E111,CountryNpCode,2))</f>
      </c>
      <c r="AH111">
        <f>IF(OR(ISNA(VLOOKUP('Project Data Entry'!F111,admin1NpCode,2)),ISERROR(VLOOKUP('Project Data Entry'!F111,admin1NpCode,2))),"",VLOOKUP('Project Data Entry'!F111,admin1NpCode,2))</f>
      </c>
      <c r="AI111">
        <f>IF(OR(ISNA(VLOOKUP('Project Data Entry'!G111,admin2NpCode,2,FALSE)),ISERROR(VLOOKUP('Project Data Entry'!G111,admin2NpCode,2,FALSE))),"",VLOOKUP('Project Data Entry'!G111,admin2NpCode,2,FALSE))</f>
      </c>
      <c r="AJ111">
        <f>IF(OR(ISNA(VLOOKUP('Project Data Entry'!H111,admin3NpCode,2,FALSE)),ISERROR(VLOOKUP('Project Data Entry'!H111,admin3NpCode,2,FALSE))),"",VLOOKUP('Project Data Entry'!H111,admin3NpCode,2,FALSE))</f>
      </c>
      <c r="AK111">
        <f>IF(OR(ISNA(VLOOKUP('Project Data Entry'!I111,admin4NpCode,2,FALSE)),ISERROR(VLOOKUP('Project Data Entry'!I111,admin4NpCode,2,FALSE))),"",VLOOKUP('Project Data Entry'!I111,admin4NpCode,2,FALSE))</f>
      </c>
      <c r="AL111">
        <f>IF(OR(ISNA(VLOOKUP('Project Data Entry'!J111,pNameNpCode,2,FALSE)),ISERROR(VLOOKUP('Project Data Entry'!J111,pNameNpCode,2,FALSE))),"",VLOOKUP('Project Data Entry'!J111,pNameNpCode,2,FALSE))</f>
      </c>
    </row>
    <row r="112" spans="1:38" ht="24.75" customHeight="1">
      <c r="A112" s="80"/>
      <c r="B112"/>
      <c r="C112"/>
      <c r="D112"/>
      <c r="E112"/>
      <c r="F112"/>
      <c r="G112"/>
      <c r="H112"/>
      <c r="I112"/>
      <c r="K112" s="53">
        <f>IF('Project Data Entry'!AL112&lt;&gt;"",'Project Data Entry'!AL112,IF('Project Data Entry'!AK112&lt;&gt;"",'Project Data Entry'!AK112,IF('Project Data Entry'!AJ112&lt;&gt;"",'Project Data Entry'!AJ112,IF('Project Data Entry'!AI112&lt;&gt;"",'Project Data Entry'!AI112,IF('Project Data Entry'!AH112&lt;&gt;"",'Project Data Entry'!AH112,IF('Project Data Entry'!AG112&lt;&gt;"",'Project Data Entry'!AG112,""))))))</f>
      </c>
      <c r="L112" s="17">
        <f>IF(OR(ISNA(VLOOKUP('Project Data Entry'!J112,pNameNpCode,3,FALSE)),ISERROR(VLOOKUP('Project Data Entry'!J112,pNameNpCode,3,FALSE))),"",VLOOKUP('Project Data Entry'!J112,pNameNpCode,3,FALSE))</f>
      </c>
      <c r="M112" s="17">
        <f>IF(OR(ISNA(VLOOKUP('Project Data Entry'!J112,pNameNpCode,4,FALSE)),ISERROR(VLOOKUP('Project Data Entry'!J112,pNameNpCode,4,FALSE))),"",VLOOKUP('Project Data Entry'!J112,pNameNpCode,4,FALSE))</f>
      </c>
      <c r="N112" s="54"/>
      <c r="O112" s="54"/>
      <c r="P112" s="54"/>
      <c r="R112" s="18"/>
      <c r="S112" s="18"/>
      <c r="T112" s="18"/>
      <c r="AG112">
        <f>IF(OR(ISNA(VLOOKUP('Project Data Entry'!E112,CountryNpCode,2)),ISERROR(VLOOKUP('Project Data Entry'!E112,CountryNpCode,2))),"",VLOOKUP('Project Data Entry'!E112,CountryNpCode,2))</f>
      </c>
      <c r="AH112">
        <f>IF(OR(ISNA(VLOOKUP('Project Data Entry'!F112,admin1NpCode,2)),ISERROR(VLOOKUP('Project Data Entry'!F112,admin1NpCode,2))),"",VLOOKUP('Project Data Entry'!F112,admin1NpCode,2))</f>
      </c>
      <c r="AI112">
        <f>IF(OR(ISNA(VLOOKUP('Project Data Entry'!G112,admin2NpCode,2,FALSE)),ISERROR(VLOOKUP('Project Data Entry'!G112,admin2NpCode,2,FALSE))),"",VLOOKUP('Project Data Entry'!G112,admin2NpCode,2,FALSE))</f>
      </c>
      <c r="AJ112">
        <f>IF(OR(ISNA(VLOOKUP('Project Data Entry'!H112,admin3NpCode,2,FALSE)),ISERROR(VLOOKUP('Project Data Entry'!H112,admin3NpCode,2,FALSE))),"",VLOOKUP('Project Data Entry'!H112,admin3NpCode,2,FALSE))</f>
      </c>
      <c r="AK112">
        <f>IF(OR(ISNA(VLOOKUP('Project Data Entry'!I112,admin4NpCode,2,FALSE)),ISERROR(VLOOKUP('Project Data Entry'!I112,admin4NpCode,2,FALSE))),"",VLOOKUP('Project Data Entry'!I112,admin4NpCode,2,FALSE))</f>
      </c>
      <c r="AL112">
        <f>IF(OR(ISNA(VLOOKUP('Project Data Entry'!J112,pNameNpCode,2,FALSE)),ISERROR(VLOOKUP('Project Data Entry'!J112,pNameNpCode,2,FALSE))),"",VLOOKUP('Project Data Entry'!J112,pNameNpCode,2,FALSE))</f>
      </c>
    </row>
    <row r="113" spans="1:38" ht="24.75" customHeight="1">
      <c r="A113" s="80"/>
      <c r="B113"/>
      <c r="C113"/>
      <c r="D113"/>
      <c r="E113"/>
      <c r="F113"/>
      <c r="G113"/>
      <c r="H113"/>
      <c r="I113"/>
      <c r="K113" s="53">
        <f>IF('Project Data Entry'!AL113&lt;&gt;"",'Project Data Entry'!AL113,IF('Project Data Entry'!AK113&lt;&gt;"",'Project Data Entry'!AK113,IF('Project Data Entry'!AJ113&lt;&gt;"",'Project Data Entry'!AJ113,IF('Project Data Entry'!AI113&lt;&gt;"",'Project Data Entry'!AI113,IF('Project Data Entry'!AH113&lt;&gt;"",'Project Data Entry'!AH113,IF('Project Data Entry'!AG113&lt;&gt;"",'Project Data Entry'!AG113,""))))))</f>
      </c>
      <c r="L113" s="17">
        <f>IF(OR(ISNA(VLOOKUP('Project Data Entry'!J113,pNameNpCode,3,FALSE)),ISERROR(VLOOKUP('Project Data Entry'!J113,pNameNpCode,3,FALSE))),"",VLOOKUP('Project Data Entry'!J113,pNameNpCode,3,FALSE))</f>
      </c>
      <c r="M113" s="17">
        <f>IF(OR(ISNA(VLOOKUP('Project Data Entry'!J113,pNameNpCode,4,FALSE)),ISERROR(VLOOKUP('Project Data Entry'!J113,pNameNpCode,4,FALSE))),"",VLOOKUP('Project Data Entry'!J113,pNameNpCode,4,FALSE))</f>
      </c>
      <c r="N113" s="54"/>
      <c r="O113" s="54"/>
      <c r="P113" s="54"/>
      <c r="R113" s="18"/>
      <c r="S113" s="18"/>
      <c r="T113" s="18"/>
      <c r="AG113">
        <f>IF(OR(ISNA(VLOOKUP('Project Data Entry'!E113,CountryNpCode,2)),ISERROR(VLOOKUP('Project Data Entry'!E113,CountryNpCode,2))),"",VLOOKUP('Project Data Entry'!E113,CountryNpCode,2))</f>
      </c>
      <c r="AH113">
        <f>IF(OR(ISNA(VLOOKUP('Project Data Entry'!F113,admin1NpCode,2)),ISERROR(VLOOKUP('Project Data Entry'!F113,admin1NpCode,2))),"",VLOOKUP('Project Data Entry'!F113,admin1NpCode,2))</f>
      </c>
      <c r="AI113">
        <f>IF(OR(ISNA(VLOOKUP('Project Data Entry'!G113,admin2NpCode,2,FALSE)),ISERROR(VLOOKUP('Project Data Entry'!G113,admin2NpCode,2,FALSE))),"",VLOOKUP('Project Data Entry'!G113,admin2NpCode,2,FALSE))</f>
      </c>
      <c r="AJ113">
        <f>IF(OR(ISNA(VLOOKUP('Project Data Entry'!H113,admin3NpCode,2,FALSE)),ISERROR(VLOOKUP('Project Data Entry'!H113,admin3NpCode,2,FALSE))),"",VLOOKUP('Project Data Entry'!H113,admin3NpCode,2,FALSE))</f>
      </c>
      <c r="AK113">
        <f>IF(OR(ISNA(VLOOKUP('Project Data Entry'!I113,admin4NpCode,2,FALSE)),ISERROR(VLOOKUP('Project Data Entry'!I113,admin4NpCode,2,FALSE))),"",VLOOKUP('Project Data Entry'!I113,admin4NpCode,2,FALSE))</f>
      </c>
      <c r="AL113">
        <f>IF(OR(ISNA(VLOOKUP('Project Data Entry'!J113,pNameNpCode,2,FALSE)),ISERROR(VLOOKUP('Project Data Entry'!J113,pNameNpCode,2,FALSE))),"",VLOOKUP('Project Data Entry'!J113,pNameNpCode,2,FALSE))</f>
      </c>
    </row>
    <row r="114" spans="1:38" ht="24.75" customHeight="1">
      <c r="A114" s="80"/>
      <c r="B114"/>
      <c r="C114"/>
      <c r="D114"/>
      <c r="E114"/>
      <c r="F114"/>
      <c r="G114"/>
      <c r="H114"/>
      <c r="I114"/>
      <c r="K114" s="53">
        <f>IF('Project Data Entry'!AL114&lt;&gt;"",'Project Data Entry'!AL114,IF('Project Data Entry'!AK114&lt;&gt;"",'Project Data Entry'!AK114,IF('Project Data Entry'!AJ114&lt;&gt;"",'Project Data Entry'!AJ114,IF('Project Data Entry'!AI114&lt;&gt;"",'Project Data Entry'!AI114,IF('Project Data Entry'!AH114&lt;&gt;"",'Project Data Entry'!AH114,IF('Project Data Entry'!AG114&lt;&gt;"",'Project Data Entry'!AG114,""))))))</f>
      </c>
      <c r="L114" s="17">
        <f>IF(OR(ISNA(VLOOKUP('Project Data Entry'!J114,pNameNpCode,3,FALSE)),ISERROR(VLOOKUP('Project Data Entry'!J114,pNameNpCode,3,FALSE))),"",VLOOKUP('Project Data Entry'!J114,pNameNpCode,3,FALSE))</f>
      </c>
      <c r="M114" s="17">
        <f>IF(OR(ISNA(VLOOKUP('Project Data Entry'!J114,pNameNpCode,4,FALSE)),ISERROR(VLOOKUP('Project Data Entry'!J114,pNameNpCode,4,FALSE))),"",VLOOKUP('Project Data Entry'!J114,pNameNpCode,4,FALSE))</f>
      </c>
      <c r="N114" s="54"/>
      <c r="O114" s="54"/>
      <c r="P114" s="54"/>
      <c r="R114" s="18"/>
      <c r="S114" s="18"/>
      <c r="T114" s="18"/>
      <c r="AG114">
        <f>IF(OR(ISNA(VLOOKUP('Project Data Entry'!E114,CountryNpCode,2)),ISERROR(VLOOKUP('Project Data Entry'!E114,CountryNpCode,2))),"",VLOOKUP('Project Data Entry'!E114,CountryNpCode,2))</f>
      </c>
      <c r="AH114">
        <f>IF(OR(ISNA(VLOOKUP('Project Data Entry'!F114,admin1NpCode,2)),ISERROR(VLOOKUP('Project Data Entry'!F114,admin1NpCode,2))),"",VLOOKUP('Project Data Entry'!F114,admin1NpCode,2))</f>
      </c>
      <c r="AI114">
        <f>IF(OR(ISNA(VLOOKUP('Project Data Entry'!G114,admin2NpCode,2,FALSE)),ISERROR(VLOOKUP('Project Data Entry'!G114,admin2NpCode,2,FALSE))),"",VLOOKUP('Project Data Entry'!G114,admin2NpCode,2,FALSE))</f>
      </c>
      <c r="AJ114">
        <f>IF(OR(ISNA(VLOOKUP('Project Data Entry'!H114,admin3NpCode,2,FALSE)),ISERROR(VLOOKUP('Project Data Entry'!H114,admin3NpCode,2,FALSE))),"",VLOOKUP('Project Data Entry'!H114,admin3NpCode,2,FALSE))</f>
      </c>
      <c r="AK114">
        <f>IF(OR(ISNA(VLOOKUP('Project Data Entry'!I114,admin4NpCode,2,FALSE)),ISERROR(VLOOKUP('Project Data Entry'!I114,admin4NpCode,2,FALSE))),"",VLOOKUP('Project Data Entry'!I114,admin4NpCode,2,FALSE))</f>
      </c>
      <c r="AL114">
        <f>IF(OR(ISNA(VLOOKUP('Project Data Entry'!J114,pNameNpCode,2,FALSE)),ISERROR(VLOOKUP('Project Data Entry'!J114,pNameNpCode,2,FALSE))),"",VLOOKUP('Project Data Entry'!J114,pNameNpCode,2,FALSE))</f>
      </c>
    </row>
    <row r="115" spans="1:38" ht="24.75" customHeight="1">
      <c r="A115" s="80"/>
      <c r="B115"/>
      <c r="C115"/>
      <c r="D115"/>
      <c r="E115"/>
      <c r="F115"/>
      <c r="G115"/>
      <c r="H115"/>
      <c r="I115"/>
      <c r="K115" s="53">
        <f>IF('Project Data Entry'!AL115&lt;&gt;"",'Project Data Entry'!AL115,IF('Project Data Entry'!AK115&lt;&gt;"",'Project Data Entry'!AK115,IF('Project Data Entry'!AJ115&lt;&gt;"",'Project Data Entry'!AJ115,IF('Project Data Entry'!AI115&lt;&gt;"",'Project Data Entry'!AI115,IF('Project Data Entry'!AH115&lt;&gt;"",'Project Data Entry'!AH115,IF('Project Data Entry'!AG115&lt;&gt;"",'Project Data Entry'!AG115,""))))))</f>
      </c>
      <c r="L115" s="17">
        <f>IF(OR(ISNA(VLOOKUP('Project Data Entry'!J115,pNameNpCode,3,FALSE)),ISERROR(VLOOKUP('Project Data Entry'!J115,pNameNpCode,3,FALSE))),"",VLOOKUP('Project Data Entry'!J115,pNameNpCode,3,FALSE))</f>
      </c>
      <c r="M115" s="17">
        <f>IF(OR(ISNA(VLOOKUP('Project Data Entry'!J115,pNameNpCode,4,FALSE)),ISERROR(VLOOKUP('Project Data Entry'!J115,pNameNpCode,4,FALSE))),"",VLOOKUP('Project Data Entry'!J115,pNameNpCode,4,FALSE))</f>
      </c>
      <c r="N115" s="54"/>
      <c r="O115" s="54"/>
      <c r="P115" s="54"/>
      <c r="R115" s="18"/>
      <c r="S115" s="18"/>
      <c r="T115" s="18"/>
      <c r="AG115">
        <f>IF(OR(ISNA(VLOOKUP('Project Data Entry'!E115,CountryNpCode,2)),ISERROR(VLOOKUP('Project Data Entry'!E115,CountryNpCode,2))),"",VLOOKUP('Project Data Entry'!E115,CountryNpCode,2))</f>
      </c>
      <c r="AH115">
        <f>IF(OR(ISNA(VLOOKUP('Project Data Entry'!F115,admin1NpCode,2)),ISERROR(VLOOKUP('Project Data Entry'!F115,admin1NpCode,2))),"",VLOOKUP('Project Data Entry'!F115,admin1NpCode,2))</f>
      </c>
      <c r="AI115">
        <f>IF(OR(ISNA(VLOOKUP('Project Data Entry'!G115,admin2NpCode,2,FALSE)),ISERROR(VLOOKUP('Project Data Entry'!G115,admin2NpCode,2,FALSE))),"",VLOOKUP('Project Data Entry'!G115,admin2NpCode,2,FALSE))</f>
      </c>
      <c r="AJ115">
        <f>IF(OR(ISNA(VLOOKUP('Project Data Entry'!H115,admin3NpCode,2,FALSE)),ISERROR(VLOOKUP('Project Data Entry'!H115,admin3NpCode,2,FALSE))),"",VLOOKUP('Project Data Entry'!H115,admin3NpCode,2,FALSE))</f>
      </c>
      <c r="AK115">
        <f>IF(OR(ISNA(VLOOKUP('Project Data Entry'!I115,admin4NpCode,2,FALSE)),ISERROR(VLOOKUP('Project Data Entry'!I115,admin4NpCode,2,FALSE))),"",VLOOKUP('Project Data Entry'!I115,admin4NpCode,2,FALSE))</f>
      </c>
      <c r="AL115">
        <f>IF(OR(ISNA(VLOOKUP('Project Data Entry'!J115,pNameNpCode,2,FALSE)),ISERROR(VLOOKUP('Project Data Entry'!J115,pNameNpCode,2,FALSE))),"",VLOOKUP('Project Data Entry'!J115,pNameNpCode,2,FALSE))</f>
      </c>
    </row>
    <row r="116" spans="1:38" ht="24.75" customHeight="1">
      <c r="A116" s="80"/>
      <c r="B116"/>
      <c r="C116"/>
      <c r="D116"/>
      <c r="E116"/>
      <c r="F116"/>
      <c r="G116"/>
      <c r="H116"/>
      <c r="I116"/>
      <c r="K116" s="53">
        <f>IF('Project Data Entry'!AL116&lt;&gt;"",'Project Data Entry'!AL116,IF('Project Data Entry'!AK116&lt;&gt;"",'Project Data Entry'!AK116,IF('Project Data Entry'!AJ116&lt;&gt;"",'Project Data Entry'!AJ116,IF('Project Data Entry'!AI116&lt;&gt;"",'Project Data Entry'!AI116,IF('Project Data Entry'!AH116&lt;&gt;"",'Project Data Entry'!AH116,IF('Project Data Entry'!AG116&lt;&gt;"",'Project Data Entry'!AG116,""))))))</f>
      </c>
      <c r="L116" s="17">
        <f>IF(OR(ISNA(VLOOKUP('Project Data Entry'!J116,pNameNpCode,3,FALSE)),ISERROR(VLOOKUP('Project Data Entry'!J116,pNameNpCode,3,FALSE))),"",VLOOKUP('Project Data Entry'!J116,pNameNpCode,3,FALSE))</f>
      </c>
      <c r="M116" s="17">
        <f>IF(OR(ISNA(VLOOKUP('Project Data Entry'!J116,pNameNpCode,4,FALSE)),ISERROR(VLOOKUP('Project Data Entry'!J116,pNameNpCode,4,FALSE))),"",VLOOKUP('Project Data Entry'!J116,pNameNpCode,4,FALSE))</f>
      </c>
      <c r="N116" s="54"/>
      <c r="O116" s="54"/>
      <c r="P116" s="54"/>
      <c r="R116" s="18"/>
      <c r="S116" s="18"/>
      <c r="T116" s="18"/>
      <c r="AG116">
        <f>IF(OR(ISNA(VLOOKUP('Project Data Entry'!E116,CountryNpCode,2)),ISERROR(VLOOKUP('Project Data Entry'!E116,CountryNpCode,2))),"",VLOOKUP('Project Data Entry'!E116,CountryNpCode,2))</f>
      </c>
      <c r="AH116">
        <f>IF(OR(ISNA(VLOOKUP('Project Data Entry'!F116,admin1NpCode,2)),ISERROR(VLOOKUP('Project Data Entry'!F116,admin1NpCode,2))),"",VLOOKUP('Project Data Entry'!F116,admin1NpCode,2))</f>
      </c>
      <c r="AI116">
        <f>IF(OR(ISNA(VLOOKUP('Project Data Entry'!G116,admin2NpCode,2,FALSE)),ISERROR(VLOOKUP('Project Data Entry'!G116,admin2NpCode,2,FALSE))),"",VLOOKUP('Project Data Entry'!G116,admin2NpCode,2,FALSE))</f>
      </c>
      <c r="AJ116">
        <f>IF(OR(ISNA(VLOOKUP('Project Data Entry'!H116,admin3NpCode,2,FALSE)),ISERROR(VLOOKUP('Project Data Entry'!H116,admin3NpCode,2,FALSE))),"",VLOOKUP('Project Data Entry'!H116,admin3NpCode,2,FALSE))</f>
      </c>
      <c r="AK116">
        <f>IF(OR(ISNA(VLOOKUP('Project Data Entry'!I116,admin4NpCode,2,FALSE)),ISERROR(VLOOKUP('Project Data Entry'!I116,admin4NpCode,2,FALSE))),"",VLOOKUP('Project Data Entry'!I116,admin4NpCode,2,FALSE))</f>
      </c>
      <c r="AL116">
        <f>IF(OR(ISNA(VLOOKUP('Project Data Entry'!J116,pNameNpCode,2,FALSE)),ISERROR(VLOOKUP('Project Data Entry'!J116,pNameNpCode,2,FALSE))),"",VLOOKUP('Project Data Entry'!J116,pNameNpCode,2,FALSE))</f>
      </c>
    </row>
    <row r="117" spans="1:38" ht="24.75" customHeight="1">
      <c r="A117" s="80"/>
      <c r="B117"/>
      <c r="C117"/>
      <c r="D117"/>
      <c r="E117"/>
      <c r="F117"/>
      <c r="G117"/>
      <c r="H117"/>
      <c r="I117"/>
      <c r="K117" s="53">
        <f>IF('Project Data Entry'!AL117&lt;&gt;"",'Project Data Entry'!AL117,IF('Project Data Entry'!AK117&lt;&gt;"",'Project Data Entry'!AK117,IF('Project Data Entry'!AJ117&lt;&gt;"",'Project Data Entry'!AJ117,IF('Project Data Entry'!AI117&lt;&gt;"",'Project Data Entry'!AI117,IF('Project Data Entry'!AH117&lt;&gt;"",'Project Data Entry'!AH117,IF('Project Data Entry'!AG117&lt;&gt;"",'Project Data Entry'!AG117,""))))))</f>
      </c>
      <c r="L117" s="17">
        <f>IF(OR(ISNA(VLOOKUP('Project Data Entry'!J117,pNameNpCode,3,FALSE)),ISERROR(VLOOKUP('Project Data Entry'!J117,pNameNpCode,3,FALSE))),"",VLOOKUP('Project Data Entry'!J117,pNameNpCode,3,FALSE))</f>
      </c>
      <c r="M117" s="17">
        <f>IF(OR(ISNA(VLOOKUP('Project Data Entry'!J117,pNameNpCode,4,FALSE)),ISERROR(VLOOKUP('Project Data Entry'!J117,pNameNpCode,4,FALSE))),"",VLOOKUP('Project Data Entry'!J117,pNameNpCode,4,FALSE))</f>
      </c>
      <c r="N117" s="54"/>
      <c r="O117" s="54"/>
      <c r="P117" s="54"/>
      <c r="R117" s="18"/>
      <c r="S117" s="18"/>
      <c r="T117" s="18"/>
      <c r="AG117">
        <f>IF(OR(ISNA(VLOOKUP('Project Data Entry'!E117,CountryNpCode,2)),ISERROR(VLOOKUP('Project Data Entry'!E117,CountryNpCode,2))),"",VLOOKUP('Project Data Entry'!E117,CountryNpCode,2))</f>
      </c>
      <c r="AH117">
        <f>IF(OR(ISNA(VLOOKUP('Project Data Entry'!F117,admin1NpCode,2)),ISERROR(VLOOKUP('Project Data Entry'!F117,admin1NpCode,2))),"",VLOOKUP('Project Data Entry'!F117,admin1NpCode,2))</f>
      </c>
      <c r="AI117">
        <f>IF(OR(ISNA(VLOOKUP('Project Data Entry'!G117,admin2NpCode,2,FALSE)),ISERROR(VLOOKUP('Project Data Entry'!G117,admin2NpCode,2,FALSE))),"",VLOOKUP('Project Data Entry'!G117,admin2NpCode,2,FALSE))</f>
      </c>
      <c r="AJ117">
        <f>IF(OR(ISNA(VLOOKUP('Project Data Entry'!H117,admin3NpCode,2,FALSE)),ISERROR(VLOOKUP('Project Data Entry'!H117,admin3NpCode,2,FALSE))),"",VLOOKUP('Project Data Entry'!H117,admin3NpCode,2,FALSE))</f>
      </c>
      <c r="AK117">
        <f>IF(OR(ISNA(VLOOKUP('Project Data Entry'!I117,admin4NpCode,2,FALSE)),ISERROR(VLOOKUP('Project Data Entry'!I117,admin4NpCode,2,FALSE))),"",VLOOKUP('Project Data Entry'!I117,admin4NpCode,2,FALSE))</f>
      </c>
      <c r="AL117">
        <f>IF(OR(ISNA(VLOOKUP('Project Data Entry'!J117,pNameNpCode,2,FALSE)),ISERROR(VLOOKUP('Project Data Entry'!J117,pNameNpCode,2,FALSE))),"",VLOOKUP('Project Data Entry'!J117,pNameNpCode,2,FALSE))</f>
      </c>
    </row>
    <row r="118" spans="1:38" ht="24.75" customHeight="1">
      <c r="A118" s="80"/>
      <c r="B118"/>
      <c r="C118"/>
      <c r="D118"/>
      <c r="E118"/>
      <c r="F118"/>
      <c r="G118"/>
      <c r="H118"/>
      <c r="I118"/>
      <c r="K118" s="53">
        <f>IF('Project Data Entry'!AL118&lt;&gt;"",'Project Data Entry'!AL118,IF('Project Data Entry'!AK118&lt;&gt;"",'Project Data Entry'!AK118,IF('Project Data Entry'!AJ118&lt;&gt;"",'Project Data Entry'!AJ118,IF('Project Data Entry'!AI118&lt;&gt;"",'Project Data Entry'!AI118,IF('Project Data Entry'!AH118&lt;&gt;"",'Project Data Entry'!AH118,IF('Project Data Entry'!AG118&lt;&gt;"",'Project Data Entry'!AG118,""))))))</f>
      </c>
      <c r="L118" s="17">
        <f>IF(OR(ISNA(VLOOKUP('Project Data Entry'!J118,pNameNpCode,3,FALSE)),ISERROR(VLOOKUP('Project Data Entry'!J118,pNameNpCode,3,FALSE))),"",VLOOKUP('Project Data Entry'!J118,pNameNpCode,3,FALSE))</f>
      </c>
      <c r="M118" s="17">
        <f>IF(OR(ISNA(VLOOKUP('Project Data Entry'!J118,pNameNpCode,4,FALSE)),ISERROR(VLOOKUP('Project Data Entry'!J118,pNameNpCode,4,FALSE))),"",VLOOKUP('Project Data Entry'!J118,pNameNpCode,4,FALSE))</f>
      </c>
      <c r="N118" s="54"/>
      <c r="O118" s="54"/>
      <c r="P118" s="54"/>
      <c r="R118" s="18"/>
      <c r="S118" s="18"/>
      <c r="T118" s="18"/>
      <c r="AG118">
        <f>IF(OR(ISNA(VLOOKUP('Project Data Entry'!E118,CountryNpCode,2)),ISERROR(VLOOKUP('Project Data Entry'!E118,CountryNpCode,2))),"",VLOOKUP('Project Data Entry'!E118,CountryNpCode,2))</f>
      </c>
      <c r="AH118">
        <f>IF(OR(ISNA(VLOOKUP('Project Data Entry'!F118,admin1NpCode,2)),ISERROR(VLOOKUP('Project Data Entry'!F118,admin1NpCode,2))),"",VLOOKUP('Project Data Entry'!F118,admin1NpCode,2))</f>
      </c>
      <c r="AI118">
        <f>IF(OR(ISNA(VLOOKUP('Project Data Entry'!G118,admin2NpCode,2,FALSE)),ISERROR(VLOOKUP('Project Data Entry'!G118,admin2NpCode,2,FALSE))),"",VLOOKUP('Project Data Entry'!G118,admin2NpCode,2,FALSE))</f>
      </c>
      <c r="AJ118">
        <f>IF(OR(ISNA(VLOOKUP('Project Data Entry'!H118,admin3NpCode,2,FALSE)),ISERROR(VLOOKUP('Project Data Entry'!H118,admin3NpCode,2,FALSE))),"",VLOOKUP('Project Data Entry'!H118,admin3NpCode,2,FALSE))</f>
      </c>
      <c r="AK118">
        <f>IF(OR(ISNA(VLOOKUP('Project Data Entry'!I118,admin4NpCode,2,FALSE)),ISERROR(VLOOKUP('Project Data Entry'!I118,admin4NpCode,2,FALSE))),"",VLOOKUP('Project Data Entry'!I118,admin4NpCode,2,FALSE))</f>
      </c>
      <c r="AL118">
        <f>IF(OR(ISNA(VLOOKUP('Project Data Entry'!J118,pNameNpCode,2,FALSE)),ISERROR(VLOOKUP('Project Data Entry'!J118,pNameNpCode,2,FALSE))),"",VLOOKUP('Project Data Entry'!J118,pNameNpCode,2,FALSE))</f>
      </c>
    </row>
    <row r="119" spans="1:38" ht="24.75" customHeight="1">
      <c r="A119" s="80"/>
      <c r="B119"/>
      <c r="C119"/>
      <c r="D119"/>
      <c r="E119"/>
      <c r="F119"/>
      <c r="G119"/>
      <c r="H119"/>
      <c r="I119"/>
      <c r="K119" s="53">
        <f>IF('Project Data Entry'!AL119&lt;&gt;"",'Project Data Entry'!AL119,IF('Project Data Entry'!AK119&lt;&gt;"",'Project Data Entry'!AK119,IF('Project Data Entry'!AJ119&lt;&gt;"",'Project Data Entry'!AJ119,IF('Project Data Entry'!AI119&lt;&gt;"",'Project Data Entry'!AI119,IF('Project Data Entry'!AH119&lt;&gt;"",'Project Data Entry'!AH119,IF('Project Data Entry'!AG119&lt;&gt;"",'Project Data Entry'!AG119,""))))))</f>
      </c>
      <c r="L119" s="17">
        <f>IF(OR(ISNA(VLOOKUP('Project Data Entry'!J119,pNameNpCode,3,FALSE)),ISERROR(VLOOKUP('Project Data Entry'!J119,pNameNpCode,3,FALSE))),"",VLOOKUP('Project Data Entry'!J119,pNameNpCode,3,FALSE))</f>
      </c>
      <c r="M119" s="17">
        <f>IF(OR(ISNA(VLOOKUP('Project Data Entry'!J119,pNameNpCode,4,FALSE)),ISERROR(VLOOKUP('Project Data Entry'!J119,pNameNpCode,4,FALSE))),"",VLOOKUP('Project Data Entry'!J119,pNameNpCode,4,FALSE))</f>
      </c>
      <c r="N119" s="54"/>
      <c r="O119" s="54"/>
      <c r="P119" s="54"/>
      <c r="R119" s="18"/>
      <c r="S119" s="18"/>
      <c r="T119" s="18"/>
      <c r="AG119">
        <f>IF(OR(ISNA(VLOOKUP('Project Data Entry'!E119,CountryNpCode,2)),ISERROR(VLOOKUP('Project Data Entry'!E119,CountryNpCode,2))),"",VLOOKUP('Project Data Entry'!E119,CountryNpCode,2))</f>
      </c>
      <c r="AH119">
        <f>IF(OR(ISNA(VLOOKUP('Project Data Entry'!F119,admin1NpCode,2)),ISERROR(VLOOKUP('Project Data Entry'!F119,admin1NpCode,2))),"",VLOOKUP('Project Data Entry'!F119,admin1NpCode,2))</f>
      </c>
      <c r="AI119">
        <f>IF(OR(ISNA(VLOOKUP('Project Data Entry'!G119,admin2NpCode,2,FALSE)),ISERROR(VLOOKUP('Project Data Entry'!G119,admin2NpCode,2,FALSE))),"",VLOOKUP('Project Data Entry'!G119,admin2NpCode,2,FALSE))</f>
      </c>
      <c r="AJ119">
        <f>IF(OR(ISNA(VLOOKUP('Project Data Entry'!H119,admin3NpCode,2,FALSE)),ISERROR(VLOOKUP('Project Data Entry'!H119,admin3NpCode,2,FALSE))),"",VLOOKUP('Project Data Entry'!H119,admin3NpCode,2,FALSE))</f>
      </c>
      <c r="AK119">
        <f>IF(OR(ISNA(VLOOKUP('Project Data Entry'!I119,admin4NpCode,2,FALSE)),ISERROR(VLOOKUP('Project Data Entry'!I119,admin4NpCode,2,FALSE))),"",VLOOKUP('Project Data Entry'!I119,admin4NpCode,2,FALSE))</f>
      </c>
      <c r="AL119">
        <f>IF(OR(ISNA(VLOOKUP('Project Data Entry'!J119,pNameNpCode,2,FALSE)),ISERROR(VLOOKUP('Project Data Entry'!J119,pNameNpCode,2,FALSE))),"",VLOOKUP('Project Data Entry'!J119,pNameNpCode,2,FALSE))</f>
      </c>
    </row>
    <row r="120" spans="1:38" ht="24.75" customHeight="1">
      <c r="A120" s="80"/>
      <c r="B120"/>
      <c r="C120"/>
      <c r="D120"/>
      <c r="E120"/>
      <c r="F120"/>
      <c r="G120"/>
      <c r="H120"/>
      <c r="I120"/>
      <c r="K120" s="53">
        <f>IF('Project Data Entry'!AL120&lt;&gt;"",'Project Data Entry'!AL120,IF('Project Data Entry'!AK120&lt;&gt;"",'Project Data Entry'!AK120,IF('Project Data Entry'!AJ120&lt;&gt;"",'Project Data Entry'!AJ120,IF('Project Data Entry'!AI120&lt;&gt;"",'Project Data Entry'!AI120,IF('Project Data Entry'!AH120&lt;&gt;"",'Project Data Entry'!AH120,IF('Project Data Entry'!AG120&lt;&gt;"",'Project Data Entry'!AG120,""))))))</f>
      </c>
      <c r="L120" s="17">
        <f>IF(OR(ISNA(VLOOKUP('Project Data Entry'!J120,pNameNpCode,3,FALSE)),ISERROR(VLOOKUP('Project Data Entry'!J120,pNameNpCode,3,FALSE))),"",VLOOKUP('Project Data Entry'!J120,pNameNpCode,3,FALSE))</f>
      </c>
      <c r="M120" s="17">
        <f>IF(OR(ISNA(VLOOKUP('Project Data Entry'!J120,pNameNpCode,4,FALSE)),ISERROR(VLOOKUP('Project Data Entry'!J120,pNameNpCode,4,FALSE))),"",VLOOKUP('Project Data Entry'!J120,pNameNpCode,4,FALSE))</f>
      </c>
      <c r="N120" s="54"/>
      <c r="O120" s="54"/>
      <c r="P120" s="54"/>
      <c r="R120" s="18"/>
      <c r="S120" s="18"/>
      <c r="T120" s="18"/>
      <c r="AG120">
        <f>IF(OR(ISNA(VLOOKUP('Project Data Entry'!E120,CountryNpCode,2)),ISERROR(VLOOKUP('Project Data Entry'!E120,CountryNpCode,2))),"",VLOOKUP('Project Data Entry'!E120,CountryNpCode,2))</f>
      </c>
      <c r="AH120">
        <f>IF(OR(ISNA(VLOOKUP('Project Data Entry'!F120,admin1NpCode,2)),ISERROR(VLOOKUP('Project Data Entry'!F120,admin1NpCode,2))),"",VLOOKUP('Project Data Entry'!F120,admin1NpCode,2))</f>
      </c>
      <c r="AI120">
        <f>IF(OR(ISNA(VLOOKUP('Project Data Entry'!G120,admin2NpCode,2,FALSE)),ISERROR(VLOOKUP('Project Data Entry'!G120,admin2NpCode,2,FALSE))),"",VLOOKUP('Project Data Entry'!G120,admin2NpCode,2,FALSE))</f>
      </c>
      <c r="AJ120">
        <f>IF(OR(ISNA(VLOOKUP('Project Data Entry'!H120,admin3NpCode,2,FALSE)),ISERROR(VLOOKUP('Project Data Entry'!H120,admin3NpCode,2,FALSE))),"",VLOOKUP('Project Data Entry'!H120,admin3NpCode,2,FALSE))</f>
      </c>
      <c r="AK120">
        <f>IF(OR(ISNA(VLOOKUP('Project Data Entry'!I120,admin4NpCode,2,FALSE)),ISERROR(VLOOKUP('Project Data Entry'!I120,admin4NpCode,2,FALSE))),"",VLOOKUP('Project Data Entry'!I120,admin4NpCode,2,FALSE))</f>
      </c>
      <c r="AL120">
        <f>IF(OR(ISNA(VLOOKUP('Project Data Entry'!J120,pNameNpCode,2,FALSE)),ISERROR(VLOOKUP('Project Data Entry'!J120,pNameNpCode,2,FALSE))),"",VLOOKUP('Project Data Entry'!J120,pNameNpCode,2,FALSE))</f>
      </c>
    </row>
    <row r="121" spans="1:38" ht="24.75" customHeight="1">
      <c r="A121" s="80"/>
      <c r="B121"/>
      <c r="C121"/>
      <c r="D121"/>
      <c r="E121"/>
      <c r="F121"/>
      <c r="G121"/>
      <c r="H121"/>
      <c r="I121"/>
      <c r="K121" s="53">
        <f>IF('Project Data Entry'!AL121&lt;&gt;"",'Project Data Entry'!AL121,IF('Project Data Entry'!AK121&lt;&gt;"",'Project Data Entry'!AK121,IF('Project Data Entry'!AJ121&lt;&gt;"",'Project Data Entry'!AJ121,IF('Project Data Entry'!AI121&lt;&gt;"",'Project Data Entry'!AI121,IF('Project Data Entry'!AH121&lt;&gt;"",'Project Data Entry'!AH121,IF('Project Data Entry'!AG121&lt;&gt;"",'Project Data Entry'!AG121,""))))))</f>
      </c>
      <c r="L121" s="17">
        <f>IF(OR(ISNA(VLOOKUP('Project Data Entry'!J121,pNameNpCode,3,FALSE)),ISERROR(VLOOKUP('Project Data Entry'!J121,pNameNpCode,3,FALSE))),"",VLOOKUP('Project Data Entry'!J121,pNameNpCode,3,FALSE))</f>
      </c>
      <c r="M121" s="17">
        <f>IF(OR(ISNA(VLOOKUP('Project Data Entry'!J121,pNameNpCode,4,FALSE)),ISERROR(VLOOKUP('Project Data Entry'!J121,pNameNpCode,4,FALSE))),"",VLOOKUP('Project Data Entry'!J121,pNameNpCode,4,FALSE))</f>
      </c>
      <c r="N121" s="54"/>
      <c r="O121" s="54"/>
      <c r="P121" s="54"/>
      <c r="R121" s="18"/>
      <c r="S121" s="18"/>
      <c r="T121" s="18"/>
      <c r="AG121">
        <f>IF(OR(ISNA(VLOOKUP('Project Data Entry'!E121,CountryNpCode,2)),ISERROR(VLOOKUP('Project Data Entry'!E121,CountryNpCode,2))),"",VLOOKUP('Project Data Entry'!E121,CountryNpCode,2))</f>
      </c>
      <c r="AH121">
        <f>IF(OR(ISNA(VLOOKUP('Project Data Entry'!F121,admin1NpCode,2)),ISERROR(VLOOKUP('Project Data Entry'!F121,admin1NpCode,2))),"",VLOOKUP('Project Data Entry'!F121,admin1NpCode,2))</f>
      </c>
      <c r="AI121">
        <f>IF(OR(ISNA(VLOOKUP('Project Data Entry'!G121,admin2NpCode,2,FALSE)),ISERROR(VLOOKUP('Project Data Entry'!G121,admin2NpCode,2,FALSE))),"",VLOOKUP('Project Data Entry'!G121,admin2NpCode,2,FALSE))</f>
      </c>
      <c r="AJ121">
        <f>IF(OR(ISNA(VLOOKUP('Project Data Entry'!H121,admin3NpCode,2,FALSE)),ISERROR(VLOOKUP('Project Data Entry'!H121,admin3NpCode,2,FALSE))),"",VLOOKUP('Project Data Entry'!H121,admin3NpCode,2,FALSE))</f>
      </c>
      <c r="AK121">
        <f>IF(OR(ISNA(VLOOKUP('Project Data Entry'!I121,admin4NpCode,2,FALSE)),ISERROR(VLOOKUP('Project Data Entry'!I121,admin4NpCode,2,FALSE))),"",VLOOKUP('Project Data Entry'!I121,admin4NpCode,2,FALSE))</f>
      </c>
      <c r="AL121">
        <f>IF(OR(ISNA(VLOOKUP('Project Data Entry'!J121,pNameNpCode,2,FALSE)),ISERROR(VLOOKUP('Project Data Entry'!J121,pNameNpCode,2,FALSE))),"",VLOOKUP('Project Data Entry'!J121,pNameNpCode,2,FALSE))</f>
      </c>
    </row>
    <row r="122" spans="1:38" ht="24.75" customHeight="1">
      <c r="A122" s="80"/>
      <c r="B122"/>
      <c r="C122"/>
      <c r="D122"/>
      <c r="E122"/>
      <c r="F122"/>
      <c r="G122"/>
      <c r="H122"/>
      <c r="I122"/>
      <c r="K122" s="53">
        <f>IF('Project Data Entry'!AL122&lt;&gt;"",'Project Data Entry'!AL122,IF('Project Data Entry'!AK122&lt;&gt;"",'Project Data Entry'!AK122,IF('Project Data Entry'!AJ122&lt;&gt;"",'Project Data Entry'!AJ122,IF('Project Data Entry'!AI122&lt;&gt;"",'Project Data Entry'!AI122,IF('Project Data Entry'!AH122&lt;&gt;"",'Project Data Entry'!AH122,IF('Project Data Entry'!AG122&lt;&gt;"",'Project Data Entry'!AG122,""))))))</f>
      </c>
      <c r="L122" s="17">
        <f>IF(OR(ISNA(VLOOKUP('Project Data Entry'!J122,pNameNpCode,3,FALSE)),ISERROR(VLOOKUP('Project Data Entry'!J122,pNameNpCode,3,FALSE))),"",VLOOKUP('Project Data Entry'!J122,pNameNpCode,3,FALSE))</f>
      </c>
      <c r="M122" s="17">
        <f>IF(OR(ISNA(VLOOKUP('Project Data Entry'!J122,pNameNpCode,4,FALSE)),ISERROR(VLOOKUP('Project Data Entry'!J122,pNameNpCode,4,FALSE))),"",VLOOKUP('Project Data Entry'!J122,pNameNpCode,4,FALSE))</f>
      </c>
      <c r="N122" s="54"/>
      <c r="O122" s="54"/>
      <c r="P122" s="54"/>
      <c r="R122" s="18"/>
      <c r="S122" s="18"/>
      <c r="T122" s="18"/>
      <c r="AG122">
        <f>IF(OR(ISNA(VLOOKUP('Project Data Entry'!E122,CountryNpCode,2)),ISERROR(VLOOKUP('Project Data Entry'!E122,CountryNpCode,2))),"",VLOOKUP('Project Data Entry'!E122,CountryNpCode,2))</f>
      </c>
      <c r="AH122">
        <f>IF(OR(ISNA(VLOOKUP('Project Data Entry'!F122,admin1NpCode,2)),ISERROR(VLOOKUP('Project Data Entry'!F122,admin1NpCode,2))),"",VLOOKUP('Project Data Entry'!F122,admin1NpCode,2))</f>
      </c>
      <c r="AI122">
        <f>IF(OR(ISNA(VLOOKUP('Project Data Entry'!G122,admin2NpCode,2,FALSE)),ISERROR(VLOOKUP('Project Data Entry'!G122,admin2NpCode,2,FALSE))),"",VLOOKUP('Project Data Entry'!G122,admin2NpCode,2,FALSE))</f>
      </c>
      <c r="AJ122">
        <f>IF(OR(ISNA(VLOOKUP('Project Data Entry'!H122,admin3NpCode,2,FALSE)),ISERROR(VLOOKUP('Project Data Entry'!H122,admin3NpCode,2,FALSE))),"",VLOOKUP('Project Data Entry'!H122,admin3NpCode,2,FALSE))</f>
      </c>
      <c r="AK122">
        <f>IF(OR(ISNA(VLOOKUP('Project Data Entry'!I122,admin4NpCode,2,FALSE)),ISERROR(VLOOKUP('Project Data Entry'!I122,admin4NpCode,2,FALSE))),"",VLOOKUP('Project Data Entry'!I122,admin4NpCode,2,FALSE))</f>
      </c>
      <c r="AL122">
        <f>IF(OR(ISNA(VLOOKUP('Project Data Entry'!J122,pNameNpCode,2,FALSE)),ISERROR(VLOOKUP('Project Data Entry'!J122,pNameNpCode,2,FALSE))),"",VLOOKUP('Project Data Entry'!J122,pNameNpCode,2,FALSE))</f>
      </c>
    </row>
    <row r="123" spans="1:38" ht="24.75" customHeight="1">
      <c r="A123" s="80"/>
      <c r="B123"/>
      <c r="C123"/>
      <c r="D123"/>
      <c r="E123"/>
      <c r="F123"/>
      <c r="G123"/>
      <c r="H123"/>
      <c r="I123"/>
      <c r="K123" s="53">
        <f>IF('Project Data Entry'!AL123&lt;&gt;"",'Project Data Entry'!AL123,IF('Project Data Entry'!AK123&lt;&gt;"",'Project Data Entry'!AK123,IF('Project Data Entry'!AJ123&lt;&gt;"",'Project Data Entry'!AJ123,IF('Project Data Entry'!AI123&lt;&gt;"",'Project Data Entry'!AI123,IF('Project Data Entry'!AH123&lt;&gt;"",'Project Data Entry'!AH123,IF('Project Data Entry'!AG123&lt;&gt;"",'Project Data Entry'!AG123,""))))))</f>
      </c>
      <c r="L123" s="17">
        <f>IF(OR(ISNA(VLOOKUP('Project Data Entry'!J123,pNameNpCode,3,FALSE)),ISERROR(VLOOKUP('Project Data Entry'!J123,pNameNpCode,3,FALSE))),"",VLOOKUP('Project Data Entry'!J123,pNameNpCode,3,FALSE))</f>
      </c>
      <c r="M123" s="17">
        <f>IF(OR(ISNA(VLOOKUP('Project Data Entry'!J123,pNameNpCode,4,FALSE)),ISERROR(VLOOKUP('Project Data Entry'!J123,pNameNpCode,4,FALSE))),"",VLOOKUP('Project Data Entry'!J123,pNameNpCode,4,FALSE))</f>
      </c>
      <c r="N123" s="54"/>
      <c r="O123" s="54"/>
      <c r="P123" s="54"/>
      <c r="R123" s="18"/>
      <c r="S123" s="18"/>
      <c r="T123" s="18"/>
      <c r="AG123">
        <f>IF(OR(ISNA(VLOOKUP('Project Data Entry'!E123,CountryNpCode,2)),ISERROR(VLOOKUP('Project Data Entry'!E123,CountryNpCode,2))),"",VLOOKUP('Project Data Entry'!E123,CountryNpCode,2))</f>
      </c>
      <c r="AH123">
        <f>IF(OR(ISNA(VLOOKUP('Project Data Entry'!F123,admin1NpCode,2)),ISERROR(VLOOKUP('Project Data Entry'!F123,admin1NpCode,2))),"",VLOOKUP('Project Data Entry'!F123,admin1NpCode,2))</f>
      </c>
      <c r="AI123">
        <f>IF(OR(ISNA(VLOOKUP('Project Data Entry'!G123,admin2NpCode,2,FALSE)),ISERROR(VLOOKUP('Project Data Entry'!G123,admin2NpCode,2,FALSE))),"",VLOOKUP('Project Data Entry'!G123,admin2NpCode,2,FALSE))</f>
      </c>
      <c r="AJ123">
        <f>IF(OR(ISNA(VLOOKUP('Project Data Entry'!H123,admin3NpCode,2,FALSE)),ISERROR(VLOOKUP('Project Data Entry'!H123,admin3NpCode,2,FALSE))),"",VLOOKUP('Project Data Entry'!H123,admin3NpCode,2,FALSE))</f>
      </c>
      <c r="AK123">
        <f>IF(OR(ISNA(VLOOKUP('Project Data Entry'!I123,admin4NpCode,2,FALSE)),ISERROR(VLOOKUP('Project Data Entry'!I123,admin4NpCode,2,FALSE))),"",VLOOKUP('Project Data Entry'!I123,admin4NpCode,2,FALSE))</f>
      </c>
      <c r="AL123">
        <f>IF(OR(ISNA(VLOOKUP('Project Data Entry'!J123,pNameNpCode,2,FALSE)),ISERROR(VLOOKUP('Project Data Entry'!J123,pNameNpCode,2,FALSE))),"",VLOOKUP('Project Data Entry'!J123,pNameNpCode,2,FALSE))</f>
      </c>
    </row>
    <row r="124" spans="1:38" ht="24.75" customHeight="1">
      <c r="A124" s="80"/>
      <c r="B124"/>
      <c r="C124"/>
      <c r="D124"/>
      <c r="E124"/>
      <c r="F124"/>
      <c r="G124"/>
      <c r="H124"/>
      <c r="I124"/>
      <c r="K124" s="53">
        <f>IF('Project Data Entry'!AL124&lt;&gt;"",'Project Data Entry'!AL124,IF('Project Data Entry'!AK124&lt;&gt;"",'Project Data Entry'!AK124,IF('Project Data Entry'!AJ124&lt;&gt;"",'Project Data Entry'!AJ124,IF('Project Data Entry'!AI124&lt;&gt;"",'Project Data Entry'!AI124,IF('Project Data Entry'!AH124&lt;&gt;"",'Project Data Entry'!AH124,IF('Project Data Entry'!AG124&lt;&gt;"",'Project Data Entry'!AG124,""))))))</f>
      </c>
      <c r="L124" s="17">
        <f>IF(OR(ISNA(VLOOKUP('Project Data Entry'!J124,pNameNpCode,3,FALSE)),ISERROR(VLOOKUP('Project Data Entry'!J124,pNameNpCode,3,FALSE))),"",VLOOKUP('Project Data Entry'!J124,pNameNpCode,3,FALSE))</f>
      </c>
      <c r="M124" s="17">
        <f>IF(OR(ISNA(VLOOKUP('Project Data Entry'!J124,pNameNpCode,4,FALSE)),ISERROR(VLOOKUP('Project Data Entry'!J124,pNameNpCode,4,FALSE))),"",VLOOKUP('Project Data Entry'!J124,pNameNpCode,4,FALSE))</f>
      </c>
      <c r="N124" s="54"/>
      <c r="O124" s="54"/>
      <c r="P124" s="54"/>
      <c r="R124" s="18"/>
      <c r="S124" s="18"/>
      <c r="T124" s="18"/>
      <c r="AG124">
        <f>IF(OR(ISNA(VLOOKUP('Project Data Entry'!E124,CountryNpCode,2)),ISERROR(VLOOKUP('Project Data Entry'!E124,CountryNpCode,2))),"",VLOOKUP('Project Data Entry'!E124,CountryNpCode,2))</f>
      </c>
      <c r="AH124">
        <f>IF(OR(ISNA(VLOOKUP('Project Data Entry'!F124,admin1NpCode,2)),ISERROR(VLOOKUP('Project Data Entry'!F124,admin1NpCode,2))),"",VLOOKUP('Project Data Entry'!F124,admin1NpCode,2))</f>
      </c>
      <c r="AI124">
        <f>IF(OR(ISNA(VLOOKUP('Project Data Entry'!G124,admin2NpCode,2,FALSE)),ISERROR(VLOOKUP('Project Data Entry'!G124,admin2NpCode,2,FALSE))),"",VLOOKUP('Project Data Entry'!G124,admin2NpCode,2,FALSE))</f>
      </c>
      <c r="AJ124">
        <f>IF(OR(ISNA(VLOOKUP('Project Data Entry'!H124,admin3NpCode,2,FALSE)),ISERROR(VLOOKUP('Project Data Entry'!H124,admin3NpCode,2,FALSE))),"",VLOOKUP('Project Data Entry'!H124,admin3NpCode,2,FALSE))</f>
      </c>
      <c r="AK124">
        <f>IF(OR(ISNA(VLOOKUP('Project Data Entry'!I124,admin4NpCode,2,FALSE)),ISERROR(VLOOKUP('Project Data Entry'!I124,admin4NpCode,2,FALSE))),"",VLOOKUP('Project Data Entry'!I124,admin4NpCode,2,FALSE))</f>
      </c>
      <c r="AL124">
        <f>IF(OR(ISNA(VLOOKUP('Project Data Entry'!J124,pNameNpCode,2,FALSE)),ISERROR(VLOOKUP('Project Data Entry'!J124,pNameNpCode,2,FALSE))),"",VLOOKUP('Project Data Entry'!J124,pNameNpCode,2,FALSE))</f>
      </c>
    </row>
    <row r="125" spans="1:38" ht="24.75" customHeight="1">
      <c r="A125" s="80"/>
      <c r="B125"/>
      <c r="C125"/>
      <c r="D125"/>
      <c r="E125"/>
      <c r="F125"/>
      <c r="G125"/>
      <c r="H125"/>
      <c r="I125"/>
      <c r="K125" s="53">
        <f>IF('Project Data Entry'!AL125&lt;&gt;"",'Project Data Entry'!AL125,IF('Project Data Entry'!AK125&lt;&gt;"",'Project Data Entry'!AK125,IF('Project Data Entry'!AJ125&lt;&gt;"",'Project Data Entry'!AJ125,IF('Project Data Entry'!AI125&lt;&gt;"",'Project Data Entry'!AI125,IF('Project Data Entry'!AH125&lt;&gt;"",'Project Data Entry'!AH125,IF('Project Data Entry'!AG125&lt;&gt;"",'Project Data Entry'!AG125,""))))))</f>
      </c>
      <c r="L125" s="17">
        <f>IF(OR(ISNA(VLOOKUP('Project Data Entry'!J125,pNameNpCode,3,FALSE)),ISERROR(VLOOKUP('Project Data Entry'!J125,pNameNpCode,3,FALSE))),"",VLOOKUP('Project Data Entry'!J125,pNameNpCode,3,FALSE))</f>
      </c>
      <c r="M125" s="17">
        <f>IF(OR(ISNA(VLOOKUP('Project Data Entry'!J125,pNameNpCode,4,FALSE)),ISERROR(VLOOKUP('Project Data Entry'!J125,pNameNpCode,4,FALSE))),"",VLOOKUP('Project Data Entry'!J125,pNameNpCode,4,FALSE))</f>
      </c>
      <c r="N125" s="54"/>
      <c r="O125" s="54"/>
      <c r="P125" s="54"/>
      <c r="R125" s="18"/>
      <c r="S125" s="18"/>
      <c r="T125" s="18"/>
      <c r="AG125">
        <f>IF(OR(ISNA(VLOOKUP('Project Data Entry'!E125,CountryNpCode,2)),ISERROR(VLOOKUP('Project Data Entry'!E125,CountryNpCode,2))),"",VLOOKUP('Project Data Entry'!E125,CountryNpCode,2))</f>
      </c>
      <c r="AH125">
        <f>IF(OR(ISNA(VLOOKUP('Project Data Entry'!F125,admin1NpCode,2)),ISERROR(VLOOKUP('Project Data Entry'!F125,admin1NpCode,2))),"",VLOOKUP('Project Data Entry'!F125,admin1NpCode,2))</f>
      </c>
      <c r="AI125">
        <f>IF(OR(ISNA(VLOOKUP('Project Data Entry'!G125,admin2NpCode,2,FALSE)),ISERROR(VLOOKUP('Project Data Entry'!G125,admin2NpCode,2,FALSE))),"",VLOOKUP('Project Data Entry'!G125,admin2NpCode,2,FALSE))</f>
      </c>
      <c r="AJ125">
        <f>IF(OR(ISNA(VLOOKUP('Project Data Entry'!H125,admin3NpCode,2,FALSE)),ISERROR(VLOOKUP('Project Data Entry'!H125,admin3NpCode,2,FALSE))),"",VLOOKUP('Project Data Entry'!H125,admin3NpCode,2,FALSE))</f>
      </c>
      <c r="AK125">
        <f>IF(OR(ISNA(VLOOKUP('Project Data Entry'!I125,admin4NpCode,2,FALSE)),ISERROR(VLOOKUP('Project Data Entry'!I125,admin4NpCode,2,FALSE))),"",VLOOKUP('Project Data Entry'!I125,admin4NpCode,2,FALSE))</f>
      </c>
      <c r="AL125">
        <f>IF(OR(ISNA(VLOOKUP('Project Data Entry'!J125,pNameNpCode,2,FALSE)),ISERROR(VLOOKUP('Project Data Entry'!J125,pNameNpCode,2,FALSE))),"",VLOOKUP('Project Data Entry'!J125,pNameNpCode,2,FALSE))</f>
      </c>
    </row>
    <row r="126" spans="1:38" ht="24.75" customHeight="1">
      <c r="A126" s="80"/>
      <c r="B126"/>
      <c r="C126"/>
      <c r="D126"/>
      <c r="E126"/>
      <c r="F126"/>
      <c r="G126"/>
      <c r="H126"/>
      <c r="I126"/>
      <c r="K126" s="53">
        <f>IF('Project Data Entry'!AL126&lt;&gt;"",'Project Data Entry'!AL126,IF('Project Data Entry'!AK126&lt;&gt;"",'Project Data Entry'!AK126,IF('Project Data Entry'!AJ126&lt;&gt;"",'Project Data Entry'!AJ126,IF('Project Data Entry'!AI126&lt;&gt;"",'Project Data Entry'!AI126,IF('Project Data Entry'!AH126&lt;&gt;"",'Project Data Entry'!AH126,IF('Project Data Entry'!AG126&lt;&gt;"",'Project Data Entry'!AG126,""))))))</f>
      </c>
      <c r="L126" s="17">
        <f>IF(OR(ISNA(VLOOKUP('Project Data Entry'!J126,pNameNpCode,3,FALSE)),ISERROR(VLOOKUP('Project Data Entry'!J126,pNameNpCode,3,FALSE))),"",VLOOKUP('Project Data Entry'!J126,pNameNpCode,3,FALSE))</f>
      </c>
      <c r="M126" s="17">
        <f>IF(OR(ISNA(VLOOKUP('Project Data Entry'!J126,pNameNpCode,4,FALSE)),ISERROR(VLOOKUP('Project Data Entry'!J126,pNameNpCode,4,FALSE))),"",VLOOKUP('Project Data Entry'!J126,pNameNpCode,4,FALSE))</f>
      </c>
      <c r="N126" s="54"/>
      <c r="O126" s="54"/>
      <c r="P126" s="54"/>
      <c r="R126" s="18"/>
      <c r="S126" s="18"/>
      <c r="T126" s="18"/>
      <c r="AG126">
        <f>IF(OR(ISNA(VLOOKUP('Project Data Entry'!E126,CountryNpCode,2)),ISERROR(VLOOKUP('Project Data Entry'!E126,CountryNpCode,2))),"",VLOOKUP('Project Data Entry'!E126,CountryNpCode,2))</f>
      </c>
      <c r="AH126">
        <f>IF(OR(ISNA(VLOOKUP('Project Data Entry'!F126,admin1NpCode,2)),ISERROR(VLOOKUP('Project Data Entry'!F126,admin1NpCode,2))),"",VLOOKUP('Project Data Entry'!F126,admin1NpCode,2))</f>
      </c>
      <c r="AI126">
        <f>IF(OR(ISNA(VLOOKUP('Project Data Entry'!G126,admin2NpCode,2,FALSE)),ISERROR(VLOOKUP('Project Data Entry'!G126,admin2NpCode,2,FALSE))),"",VLOOKUP('Project Data Entry'!G126,admin2NpCode,2,FALSE))</f>
      </c>
      <c r="AJ126">
        <f>IF(OR(ISNA(VLOOKUP('Project Data Entry'!H126,admin3NpCode,2,FALSE)),ISERROR(VLOOKUP('Project Data Entry'!H126,admin3NpCode,2,FALSE))),"",VLOOKUP('Project Data Entry'!H126,admin3NpCode,2,FALSE))</f>
      </c>
      <c r="AK126">
        <f>IF(OR(ISNA(VLOOKUP('Project Data Entry'!I126,admin4NpCode,2,FALSE)),ISERROR(VLOOKUP('Project Data Entry'!I126,admin4NpCode,2,FALSE))),"",VLOOKUP('Project Data Entry'!I126,admin4NpCode,2,FALSE))</f>
      </c>
      <c r="AL126">
        <f>IF(OR(ISNA(VLOOKUP('Project Data Entry'!J126,pNameNpCode,2,FALSE)),ISERROR(VLOOKUP('Project Data Entry'!J126,pNameNpCode,2,FALSE))),"",VLOOKUP('Project Data Entry'!J126,pNameNpCode,2,FALSE))</f>
      </c>
    </row>
    <row r="127" spans="1:38" ht="24.75" customHeight="1">
      <c r="A127" s="80"/>
      <c r="B127"/>
      <c r="C127"/>
      <c r="D127"/>
      <c r="E127"/>
      <c r="F127"/>
      <c r="G127"/>
      <c r="H127"/>
      <c r="I127"/>
      <c r="K127" s="53">
        <f>IF('Project Data Entry'!AL127&lt;&gt;"",'Project Data Entry'!AL127,IF('Project Data Entry'!AK127&lt;&gt;"",'Project Data Entry'!AK127,IF('Project Data Entry'!AJ127&lt;&gt;"",'Project Data Entry'!AJ127,IF('Project Data Entry'!AI127&lt;&gt;"",'Project Data Entry'!AI127,IF('Project Data Entry'!AH127&lt;&gt;"",'Project Data Entry'!AH127,IF('Project Data Entry'!AG127&lt;&gt;"",'Project Data Entry'!AG127,""))))))</f>
      </c>
      <c r="L127" s="17">
        <f>IF(OR(ISNA(VLOOKUP('Project Data Entry'!J127,pNameNpCode,3,FALSE)),ISERROR(VLOOKUP('Project Data Entry'!J127,pNameNpCode,3,FALSE))),"",VLOOKUP('Project Data Entry'!J127,pNameNpCode,3,FALSE))</f>
      </c>
      <c r="M127" s="17">
        <f>IF(OR(ISNA(VLOOKUP('Project Data Entry'!J127,pNameNpCode,4,FALSE)),ISERROR(VLOOKUP('Project Data Entry'!J127,pNameNpCode,4,FALSE))),"",VLOOKUP('Project Data Entry'!J127,pNameNpCode,4,FALSE))</f>
      </c>
      <c r="N127" s="54"/>
      <c r="O127" s="54"/>
      <c r="P127" s="54"/>
      <c r="R127" s="18"/>
      <c r="S127" s="18"/>
      <c r="T127" s="18"/>
      <c r="AG127">
        <f>IF(OR(ISNA(VLOOKUP('Project Data Entry'!E127,CountryNpCode,2)),ISERROR(VLOOKUP('Project Data Entry'!E127,CountryNpCode,2))),"",VLOOKUP('Project Data Entry'!E127,CountryNpCode,2))</f>
      </c>
      <c r="AH127">
        <f>IF(OR(ISNA(VLOOKUP('Project Data Entry'!F127,admin1NpCode,2)),ISERROR(VLOOKUP('Project Data Entry'!F127,admin1NpCode,2))),"",VLOOKUP('Project Data Entry'!F127,admin1NpCode,2))</f>
      </c>
      <c r="AI127">
        <f>IF(OR(ISNA(VLOOKUP('Project Data Entry'!G127,admin2NpCode,2,FALSE)),ISERROR(VLOOKUP('Project Data Entry'!G127,admin2NpCode,2,FALSE))),"",VLOOKUP('Project Data Entry'!G127,admin2NpCode,2,FALSE))</f>
      </c>
      <c r="AJ127">
        <f>IF(OR(ISNA(VLOOKUP('Project Data Entry'!H127,admin3NpCode,2,FALSE)),ISERROR(VLOOKUP('Project Data Entry'!H127,admin3NpCode,2,FALSE))),"",VLOOKUP('Project Data Entry'!H127,admin3NpCode,2,FALSE))</f>
      </c>
      <c r="AK127">
        <f>IF(OR(ISNA(VLOOKUP('Project Data Entry'!I127,admin4NpCode,2,FALSE)),ISERROR(VLOOKUP('Project Data Entry'!I127,admin4NpCode,2,FALSE))),"",VLOOKUP('Project Data Entry'!I127,admin4NpCode,2,FALSE))</f>
      </c>
      <c r="AL127">
        <f>IF(OR(ISNA(VLOOKUP('Project Data Entry'!J127,pNameNpCode,2,FALSE)),ISERROR(VLOOKUP('Project Data Entry'!J127,pNameNpCode,2,FALSE))),"",VLOOKUP('Project Data Entry'!J127,pNameNpCode,2,FALSE))</f>
      </c>
    </row>
    <row r="128" spans="1:38" ht="24.75" customHeight="1">
      <c r="A128" s="80"/>
      <c r="B128"/>
      <c r="C128"/>
      <c r="D128"/>
      <c r="E128"/>
      <c r="F128"/>
      <c r="G128"/>
      <c r="H128"/>
      <c r="I128"/>
      <c r="K128" s="53">
        <f>IF('Project Data Entry'!AL128&lt;&gt;"",'Project Data Entry'!AL128,IF('Project Data Entry'!AK128&lt;&gt;"",'Project Data Entry'!AK128,IF('Project Data Entry'!AJ128&lt;&gt;"",'Project Data Entry'!AJ128,IF('Project Data Entry'!AI128&lt;&gt;"",'Project Data Entry'!AI128,IF('Project Data Entry'!AH128&lt;&gt;"",'Project Data Entry'!AH128,IF('Project Data Entry'!AG128&lt;&gt;"",'Project Data Entry'!AG128,""))))))</f>
      </c>
      <c r="L128" s="17">
        <f>IF(OR(ISNA(VLOOKUP('Project Data Entry'!J128,pNameNpCode,3,FALSE)),ISERROR(VLOOKUP('Project Data Entry'!J128,pNameNpCode,3,FALSE))),"",VLOOKUP('Project Data Entry'!J128,pNameNpCode,3,FALSE))</f>
      </c>
      <c r="M128" s="17">
        <f>IF(OR(ISNA(VLOOKUP('Project Data Entry'!J128,pNameNpCode,4,FALSE)),ISERROR(VLOOKUP('Project Data Entry'!J128,pNameNpCode,4,FALSE))),"",VLOOKUP('Project Data Entry'!J128,pNameNpCode,4,FALSE))</f>
      </c>
      <c r="N128" s="54"/>
      <c r="O128" s="54"/>
      <c r="P128" s="54"/>
      <c r="R128" s="18"/>
      <c r="S128" s="18"/>
      <c r="T128" s="18"/>
      <c r="AG128">
        <f>IF(OR(ISNA(VLOOKUP('Project Data Entry'!E128,CountryNpCode,2)),ISERROR(VLOOKUP('Project Data Entry'!E128,CountryNpCode,2))),"",VLOOKUP('Project Data Entry'!E128,CountryNpCode,2))</f>
      </c>
      <c r="AH128">
        <f>IF(OR(ISNA(VLOOKUP('Project Data Entry'!F128,admin1NpCode,2)),ISERROR(VLOOKUP('Project Data Entry'!F128,admin1NpCode,2))),"",VLOOKUP('Project Data Entry'!F128,admin1NpCode,2))</f>
      </c>
      <c r="AI128">
        <f>IF(OR(ISNA(VLOOKUP('Project Data Entry'!G128,admin2NpCode,2,FALSE)),ISERROR(VLOOKUP('Project Data Entry'!G128,admin2NpCode,2,FALSE))),"",VLOOKUP('Project Data Entry'!G128,admin2NpCode,2,FALSE))</f>
      </c>
      <c r="AJ128">
        <f>IF(OR(ISNA(VLOOKUP('Project Data Entry'!H128,admin3NpCode,2,FALSE)),ISERROR(VLOOKUP('Project Data Entry'!H128,admin3NpCode,2,FALSE))),"",VLOOKUP('Project Data Entry'!H128,admin3NpCode,2,FALSE))</f>
      </c>
      <c r="AK128">
        <f>IF(OR(ISNA(VLOOKUP('Project Data Entry'!I128,admin4NpCode,2,FALSE)),ISERROR(VLOOKUP('Project Data Entry'!I128,admin4NpCode,2,FALSE))),"",VLOOKUP('Project Data Entry'!I128,admin4NpCode,2,FALSE))</f>
      </c>
      <c r="AL128">
        <f>IF(OR(ISNA(VLOOKUP('Project Data Entry'!J128,pNameNpCode,2,FALSE)),ISERROR(VLOOKUP('Project Data Entry'!J128,pNameNpCode,2,FALSE))),"",VLOOKUP('Project Data Entry'!J128,pNameNpCode,2,FALSE))</f>
      </c>
    </row>
    <row r="129" spans="1:38" ht="24.75" customHeight="1">
      <c r="A129" s="80"/>
      <c r="B129"/>
      <c r="C129"/>
      <c r="D129"/>
      <c r="E129"/>
      <c r="F129"/>
      <c r="G129"/>
      <c r="H129"/>
      <c r="I129"/>
      <c r="K129" s="53">
        <f>IF('Project Data Entry'!AL129&lt;&gt;"",'Project Data Entry'!AL129,IF('Project Data Entry'!AK129&lt;&gt;"",'Project Data Entry'!AK129,IF('Project Data Entry'!AJ129&lt;&gt;"",'Project Data Entry'!AJ129,IF('Project Data Entry'!AI129&lt;&gt;"",'Project Data Entry'!AI129,IF('Project Data Entry'!AH129&lt;&gt;"",'Project Data Entry'!AH129,IF('Project Data Entry'!AG129&lt;&gt;"",'Project Data Entry'!AG129,""))))))</f>
      </c>
      <c r="L129" s="17">
        <f>IF(OR(ISNA(VLOOKUP('Project Data Entry'!J129,pNameNpCode,3,FALSE)),ISERROR(VLOOKUP('Project Data Entry'!J129,pNameNpCode,3,FALSE))),"",VLOOKUP('Project Data Entry'!J129,pNameNpCode,3,FALSE))</f>
      </c>
      <c r="M129" s="17">
        <f>IF(OR(ISNA(VLOOKUP('Project Data Entry'!J129,pNameNpCode,4,FALSE)),ISERROR(VLOOKUP('Project Data Entry'!J129,pNameNpCode,4,FALSE))),"",VLOOKUP('Project Data Entry'!J129,pNameNpCode,4,FALSE))</f>
      </c>
      <c r="N129" s="54"/>
      <c r="O129" s="54"/>
      <c r="P129" s="54"/>
      <c r="R129" s="18"/>
      <c r="S129" s="18"/>
      <c r="T129" s="18"/>
      <c r="AG129">
        <f>IF(OR(ISNA(VLOOKUP('Project Data Entry'!E129,CountryNpCode,2)),ISERROR(VLOOKUP('Project Data Entry'!E129,CountryNpCode,2))),"",VLOOKUP('Project Data Entry'!E129,CountryNpCode,2))</f>
      </c>
      <c r="AH129">
        <f>IF(OR(ISNA(VLOOKUP('Project Data Entry'!F129,admin1NpCode,2)),ISERROR(VLOOKUP('Project Data Entry'!F129,admin1NpCode,2))),"",VLOOKUP('Project Data Entry'!F129,admin1NpCode,2))</f>
      </c>
      <c r="AI129">
        <f>IF(OR(ISNA(VLOOKUP('Project Data Entry'!G129,admin2NpCode,2,FALSE)),ISERROR(VLOOKUP('Project Data Entry'!G129,admin2NpCode,2,FALSE))),"",VLOOKUP('Project Data Entry'!G129,admin2NpCode,2,FALSE))</f>
      </c>
      <c r="AJ129">
        <f>IF(OR(ISNA(VLOOKUP('Project Data Entry'!H129,admin3NpCode,2,FALSE)),ISERROR(VLOOKUP('Project Data Entry'!H129,admin3NpCode,2,FALSE))),"",VLOOKUP('Project Data Entry'!H129,admin3NpCode,2,FALSE))</f>
      </c>
      <c r="AK129">
        <f>IF(OR(ISNA(VLOOKUP('Project Data Entry'!I129,admin4NpCode,2,FALSE)),ISERROR(VLOOKUP('Project Data Entry'!I129,admin4NpCode,2,FALSE))),"",VLOOKUP('Project Data Entry'!I129,admin4NpCode,2,FALSE))</f>
      </c>
      <c r="AL129">
        <f>IF(OR(ISNA(VLOOKUP('Project Data Entry'!J129,pNameNpCode,2,FALSE)),ISERROR(VLOOKUP('Project Data Entry'!J129,pNameNpCode,2,FALSE))),"",VLOOKUP('Project Data Entry'!J129,pNameNpCode,2,FALSE))</f>
      </c>
    </row>
    <row r="130" spans="1:38" ht="24.75" customHeight="1">
      <c r="A130" s="80"/>
      <c r="B130"/>
      <c r="C130"/>
      <c r="D130"/>
      <c r="E130"/>
      <c r="F130"/>
      <c r="G130"/>
      <c r="H130"/>
      <c r="I130"/>
      <c r="K130" s="53">
        <f>IF('Project Data Entry'!AL130&lt;&gt;"",'Project Data Entry'!AL130,IF('Project Data Entry'!AK130&lt;&gt;"",'Project Data Entry'!AK130,IF('Project Data Entry'!AJ130&lt;&gt;"",'Project Data Entry'!AJ130,IF('Project Data Entry'!AI130&lt;&gt;"",'Project Data Entry'!AI130,IF('Project Data Entry'!AH130&lt;&gt;"",'Project Data Entry'!AH130,IF('Project Data Entry'!AG130&lt;&gt;"",'Project Data Entry'!AG130,""))))))</f>
      </c>
      <c r="L130" s="17">
        <f>IF(OR(ISNA(VLOOKUP('Project Data Entry'!J130,pNameNpCode,3,FALSE)),ISERROR(VLOOKUP('Project Data Entry'!J130,pNameNpCode,3,FALSE))),"",VLOOKUP('Project Data Entry'!J130,pNameNpCode,3,FALSE))</f>
      </c>
      <c r="M130" s="17">
        <f>IF(OR(ISNA(VLOOKUP('Project Data Entry'!J130,pNameNpCode,4,FALSE)),ISERROR(VLOOKUP('Project Data Entry'!J130,pNameNpCode,4,FALSE))),"",VLOOKUP('Project Data Entry'!J130,pNameNpCode,4,FALSE))</f>
      </c>
      <c r="N130" s="54"/>
      <c r="O130" s="54"/>
      <c r="P130" s="54"/>
      <c r="R130" s="18"/>
      <c r="S130" s="18"/>
      <c r="T130" s="18"/>
      <c r="AG130">
        <f>IF(OR(ISNA(VLOOKUP('Project Data Entry'!E130,CountryNpCode,2)),ISERROR(VLOOKUP('Project Data Entry'!E130,CountryNpCode,2))),"",VLOOKUP('Project Data Entry'!E130,CountryNpCode,2))</f>
      </c>
      <c r="AH130">
        <f>IF(OR(ISNA(VLOOKUP('Project Data Entry'!F130,admin1NpCode,2)),ISERROR(VLOOKUP('Project Data Entry'!F130,admin1NpCode,2))),"",VLOOKUP('Project Data Entry'!F130,admin1NpCode,2))</f>
      </c>
      <c r="AI130">
        <f>IF(OR(ISNA(VLOOKUP('Project Data Entry'!G130,admin2NpCode,2,FALSE)),ISERROR(VLOOKUP('Project Data Entry'!G130,admin2NpCode,2,FALSE))),"",VLOOKUP('Project Data Entry'!G130,admin2NpCode,2,FALSE))</f>
      </c>
      <c r="AJ130">
        <f>IF(OR(ISNA(VLOOKUP('Project Data Entry'!H130,admin3NpCode,2,FALSE)),ISERROR(VLOOKUP('Project Data Entry'!H130,admin3NpCode,2,FALSE))),"",VLOOKUP('Project Data Entry'!H130,admin3NpCode,2,FALSE))</f>
      </c>
      <c r="AK130">
        <f>IF(OR(ISNA(VLOOKUP('Project Data Entry'!I130,admin4NpCode,2,FALSE)),ISERROR(VLOOKUP('Project Data Entry'!I130,admin4NpCode,2,FALSE))),"",VLOOKUP('Project Data Entry'!I130,admin4NpCode,2,FALSE))</f>
      </c>
      <c r="AL130">
        <f>IF(OR(ISNA(VLOOKUP('Project Data Entry'!J130,pNameNpCode,2,FALSE)),ISERROR(VLOOKUP('Project Data Entry'!J130,pNameNpCode,2,FALSE))),"",VLOOKUP('Project Data Entry'!J130,pNameNpCode,2,FALSE))</f>
      </c>
    </row>
    <row r="131" spans="1:38" ht="24.75" customHeight="1">
      <c r="A131" s="80"/>
      <c r="B131"/>
      <c r="C131"/>
      <c r="D131"/>
      <c r="E131"/>
      <c r="F131"/>
      <c r="G131"/>
      <c r="H131"/>
      <c r="I131"/>
      <c r="K131" s="53">
        <f>IF('Project Data Entry'!AL131&lt;&gt;"",'Project Data Entry'!AL131,IF('Project Data Entry'!AK131&lt;&gt;"",'Project Data Entry'!AK131,IF('Project Data Entry'!AJ131&lt;&gt;"",'Project Data Entry'!AJ131,IF('Project Data Entry'!AI131&lt;&gt;"",'Project Data Entry'!AI131,IF('Project Data Entry'!AH131&lt;&gt;"",'Project Data Entry'!AH131,IF('Project Data Entry'!AG131&lt;&gt;"",'Project Data Entry'!AG131,""))))))</f>
      </c>
      <c r="L131" s="17">
        <f>IF(OR(ISNA(VLOOKUP('Project Data Entry'!J131,pNameNpCode,3,FALSE)),ISERROR(VLOOKUP('Project Data Entry'!J131,pNameNpCode,3,FALSE))),"",VLOOKUP('Project Data Entry'!J131,pNameNpCode,3,FALSE))</f>
      </c>
      <c r="M131" s="17">
        <f>IF(OR(ISNA(VLOOKUP('Project Data Entry'!J131,pNameNpCode,4,FALSE)),ISERROR(VLOOKUP('Project Data Entry'!J131,pNameNpCode,4,FALSE))),"",VLOOKUP('Project Data Entry'!J131,pNameNpCode,4,FALSE))</f>
      </c>
      <c r="N131" s="54"/>
      <c r="O131" s="54"/>
      <c r="P131" s="54"/>
      <c r="R131" s="18"/>
      <c r="S131" s="18"/>
      <c r="T131" s="18"/>
      <c r="AG131">
        <f>IF(OR(ISNA(VLOOKUP('Project Data Entry'!E131,CountryNpCode,2)),ISERROR(VLOOKUP('Project Data Entry'!E131,CountryNpCode,2))),"",VLOOKUP('Project Data Entry'!E131,CountryNpCode,2))</f>
      </c>
      <c r="AH131">
        <f>IF(OR(ISNA(VLOOKUP('Project Data Entry'!F131,admin1NpCode,2)),ISERROR(VLOOKUP('Project Data Entry'!F131,admin1NpCode,2))),"",VLOOKUP('Project Data Entry'!F131,admin1NpCode,2))</f>
      </c>
      <c r="AI131">
        <f>IF(OR(ISNA(VLOOKUP('Project Data Entry'!G131,admin2NpCode,2,FALSE)),ISERROR(VLOOKUP('Project Data Entry'!G131,admin2NpCode,2,FALSE))),"",VLOOKUP('Project Data Entry'!G131,admin2NpCode,2,FALSE))</f>
      </c>
      <c r="AJ131">
        <f>IF(OR(ISNA(VLOOKUP('Project Data Entry'!H131,admin3NpCode,2,FALSE)),ISERROR(VLOOKUP('Project Data Entry'!H131,admin3NpCode,2,FALSE))),"",VLOOKUP('Project Data Entry'!H131,admin3NpCode,2,FALSE))</f>
      </c>
      <c r="AK131">
        <f>IF(OR(ISNA(VLOOKUP('Project Data Entry'!I131,admin4NpCode,2,FALSE)),ISERROR(VLOOKUP('Project Data Entry'!I131,admin4NpCode,2,FALSE))),"",VLOOKUP('Project Data Entry'!I131,admin4NpCode,2,FALSE))</f>
      </c>
      <c r="AL131">
        <f>IF(OR(ISNA(VLOOKUP('Project Data Entry'!J131,pNameNpCode,2,FALSE)),ISERROR(VLOOKUP('Project Data Entry'!J131,pNameNpCode,2,FALSE))),"",VLOOKUP('Project Data Entry'!J131,pNameNpCode,2,FALSE))</f>
      </c>
    </row>
    <row r="132" spans="1:38" ht="24.75" customHeight="1">
      <c r="A132" s="80"/>
      <c r="B132"/>
      <c r="C132"/>
      <c r="D132"/>
      <c r="E132"/>
      <c r="F132"/>
      <c r="G132"/>
      <c r="H132"/>
      <c r="I132"/>
      <c r="K132" s="53">
        <f>IF('Project Data Entry'!AL132&lt;&gt;"",'Project Data Entry'!AL132,IF('Project Data Entry'!AK132&lt;&gt;"",'Project Data Entry'!AK132,IF('Project Data Entry'!AJ132&lt;&gt;"",'Project Data Entry'!AJ132,IF('Project Data Entry'!AI132&lt;&gt;"",'Project Data Entry'!AI132,IF('Project Data Entry'!AH132&lt;&gt;"",'Project Data Entry'!AH132,IF('Project Data Entry'!AG132&lt;&gt;"",'Project Data Entry'!AG132,""))))))</f>
      </c>
      <c r="L132" s="17">
        <f>IF(OR(ISNA(VLOOKUP('Project Data Entry'!J132,pNameNpCode,3,FALSE)),ISERROR(VLOOKUP('Project Data Entry'!J132,pNameNpCode,3,FALSE))),"",VLOOKUP('Project Data Entry'!J132,pNameNpCode,3,FALSE))</f>
      </c>
      <c r="M132" s="17">
        <f>IF(OR(ISNA(VLOOKUP('Project Data Entry'!J132,pNameNpCode,4,FALSE)),ISERROR(VLOOKUP('Project Data Entry'!J132,pNameNpCode,4,FALSE))),"",VLOOKUP('Project Data Entry'!J132,pNameNpCode,4,FALSE))</f>
      </c>
      <c r="N132" s="54"/>
      <c r="O132" s="54"/>
      <c r="P132" s="54"/>
      <c r="R132" s="18"/>
      <c r="S132" s="18"/>
      <c r="T132" s="18"/>
      <c r="AG132">
        <f>IF(OR(ISNA(VLOOKUP('Project Data Entry'!E132,CountryNpCode,2)),ISERROR(VLOOKUP('Project Data Entry'!E132,CountryNpCode,2))),"",VLOOKUP('Project Data Entry'!E132,CountryNpCode,2))</f>
      </c>
      <c r="AH132">
        <f>IF(OR(ISNA(VLOOKUP('Project Data Entry'!F132,admin1NpCode,2)),ISERROR(VLOOKUP('Project Data Entry'!F132,admin1NpCode,2))),"",VLOOKUP('Project Data Entry'!F132,admin1NpCode,2))</f>
      </c>
      <c r="AI132">
        <f>IF(OR(ISNA(VLOOKUP('Project Data Entry'!G132,admin2NpCode,2,FALSE)),ISERROR(VLOOKUP('Project Data Entry'!G132,admin2NpCode,2,FALSE))),"",VLOOKUP('Project Data Entry'!G132,admin2NpCode,2,FALSE))</f>
      </c>
      <c r="AJ132">
        <f>IF(OR(ISNA(VLOOKUP('Project Data Entry'!H132,admin3NpCode,2,FALSE)),ISERROR(VLOOKUP('Project Data Entry'!H132,admin3NpCode,2,FALSE))),"",VLOOKUP('Project Data Entry'!H132,admin3NpCode,2,FALSE))</f>
      </c>
      <c r="AK132">
        <f>IF(OR(ISNA(VLOOKUP('Project Data Entry'!I132,admin4NpCode,2,FALSE)),ISERROR(VLOOKUP('Project Data Entry'!I132,admin4NpCode,2,FALSE))),"",VLOOKUP('Project Data Entry'!I132,admin4NpCode,2,FALSE))</f>
      </c>
      <c r="AL132">
        <f>IF(OR(ISNA(VLOOKUP('Project Data Entry'!J132,pNameNpCode,2,FALSE)),ISERROR(VLOOKUP('Project Data Entry'!J132,pNameNpCode,2,FALSE))),"",VLOOKUP('Project Data Entry'!J132,pNameNpCode,2,FALSE))</f>
      </c>
    </row>
    <row r="133" spans="1:38" ht="24.75" customHeight="1">
      <c r="A133" s="80"/>
      <c r="B133"/>
      <c r="C133"/>
      <c r="D133"/>
      <c r="E133"/>
      <c r="F133"/>
      <c r="G133"/>
      <c r="H133"/>
      <c r="I133"/>
      <c r="K133" s="53">
        <f>IF('Project Data Entry'!AL133&lt;&gt;"",'Project Data Entry'!AL133,IF('Project Data Entry'!AK133&lt;&gt;"",'Project Data Entry'!AK133,IF('Project Data Entry'!AJ133&lt;&gt;"",'Project Data Entry'!AJ133,IF('Project Data Entry'!AI133&lt;&gt;"",'Project Data Entry'!AI133,IF('Project Data Entry'!AH133&lt;&gt;"",'Project Data Entry'!AH133,IF('Project Data Entry'!AG133&lt;&gt;"",'Project Data Entry'!AG133,""))))))</f>
      </c>
      <c r="L133" s="17">
        <f>IF(OR(ISNA(VLOOKUP('Project Data Entry'!J133,pNameNpCode,3,FALSE)),ISERROR(VLOOKUP('Project Data Entry'!J133,pNameNpCode,3,FALSE))),"",VLOOKUP('Project Data Entry'!J133,pNameNpCode,3,FALSE))</f>
      </c>
      <c r="M133" s="17">
        <f>IF(OR(ISNA(VLOOKUP('Project Data Entry'!J133,pNameNpCode,4,FALSE)),ISERROR(VLOOKUP('Project Data Entry'!J133,pNameNpCode,4,FALSE))),"",VLOOKUP('Project Data Entry'!J133,pNameNpCode,4,FALSE))</f>
      </c>
      <c r="N133" s="54"/>
      <c r="O133" s="54"/>
      <c r="P133" s="54"/>
      <c r="R133" s="18"/>
      <c r="S133" s="18"/>
      <c r="T133" s="18"/>
      <c r="AG133">
        <f>IF(OR(ISNA(VLOOKUP('Project Data Entry'!E133,CountryNpCode,2)),ISERROR(VLOOKUP('Project Data Entry'!E133,CountryNpCode,2))),"",VLOOKUP('Project Data Entry'!E133,CountryNpCode,2))</f>
      </c>
      <c r="AH133">
        <f>IF(OR(ISNA(VLOOKUP('Project Data Entry'!F133,admin1NpCode,2)),ISERROR(VLOOKUP('Project Data Entry'!F133,admin1NpCode,2))),"",VLOOKUP('Project Data Entry'!F133,admin1NpCode,2))</f>
      </c>
      <c r="AI133">
        <f>IF(OR(ISNA(VLOOKUP('Project Data Entry'!G133,admin2NpCode,2,FALSE)),ISERROR(VLOOKUP('Project Data Entry'!G133,admin2NpCode,2,FALSE))),"",VLOOKUP('Project Data Entry'!G133,admin2NpCode,2,FALSE))</f>
      </c>
      <c r="AJ133">
        <f>IF(OR(ISNA(VLOOKUP('Project Data Entry'!H133,admin3NpCode,2,FALSE)),ISERROR(VLOOKUP('Project Data Entry'!H133,admin3NpCode,2,FALSE))),"",VLOOKUP('Project Data Entry'!H133,admin3NpCode,2,FALSE))</f>
      </c>
      <c r="AK133">
        <f>IF(OR(ISNA(VLOOKUP('Project Data Entry'!I133,admin4NpCode,2,FALSE)),ISERROR(VLOOKUP('Project Data Entry'!I133,admin4NpCode,2,FALSE))),"",VLOOKUP('Project Data Entry'!I133,admin4NpCode,2,FALSE))</f>
      </c>
      <c r="AL133">
        <f>IF(OR(ISNA(VLOOKUP('Project Data Entry'!J133,pNameNpCode,2,FALSE)),ISERROR(VLOOKUP('Project Data Entry'!J133,pNameNpCode,2,FALSE))),"",VLOOKUP('Project Data Entry'!J133,pNameNpCode,2,FALSE))</f>
      </c>
    </row>
    <row r="134" spans="1:38" ht="24.75" customHeight="1">
      <c r="A134" s="80"/>
      <c r="B134"/>
      <c r="C134"/>
      <c r="D134"/>
      <c r="E134"/>
      <c r="F134"/>
      <c r="G134"/>
      <c r="H134"/>
      <c r="I134"/>
      <c r="K134" s="53">
        <f>IF('Project Data Entry'!AL134&lt;&gt;"",'Project Data Entry'!AL134,IF('Project Data Entry'!AK134&lt;&gt;"",'Project Data Entry'!AK134,IF('Project Data Entry'!AJ134&lt;&gt;"",'Project Data Entry'!AJ134,IF('Project Data Entry'!AI134&lt;&gt;"",'Project Data Entry'!AI134,IF('Project Data Entry'!AH134&lt;&gt;"",'Project Data Entry'!AH134,IF('Project Data Entry'!AG134&lt;&gt;"",'Project Data Entry'!AG134,""))))))</f>
      </c>
      <c r="L134" s="17">
        <f>IF(OR(ISNA(VLOOKUP('Project Data Entry'!J134,pNameNpCode,3,FALSE)),ISERROR(VLOOKUP('Project Data Entry'!J134,pNameNpCode,3,FALSE))),"",VLOOKUP('Project Data Entry'!J134,pNameNpCode,3,FALSE))</f>
      </c>
      <c r="M134" s="17">
        <f>IF(OR(ISNA(VLOOKUP('Project Data Entry'!J134,pNameNpCode,4,FALSE)),ISERROR(VLOOKUP('Project Data Entry'!J134,pNameNpCode,4,FALSE))),"",VLOOKUP('Project Data Entry'!J134,pNameNpCode,4,FALSE))</f>
      </c>
      <c r="N134" s="54"/>
      <c r="O134" s="54"/>
      <c r="P134" s="54"/>
      <c r="R134" s="18"/>
      <c r="S134" s="18"/>
      <c r="T134" s="18"/>
      <c r="AG134">
        <f>IF(OR(ISNA(VLOOKUP('Project Data Entry'!E134,CountryNpCode,2)),ISERROR(VLOOKUP('Project Data Entry'!E134,CountryNpCode,2))),"",VLOOKUP('Project Data Entry'!E134,CountryNpCode,2))</f>
      </c>
      <c r="AH134">
        <f>IF(OR(ISNA(VLOOKUP('Project Data Entry'!F134,admin1NpCode,2)),ISERROR(VLOOKUP('Project Data Entry'!F134,admin1NpCode,2))),"",VLOOKUP('Project Data Entry'!F134,admin1NpCode,2))</f>
      </c>
      <c r="AI134">
        <f>IF(OR(ISNA(VLOOKUP('Project Data Entry'!G134,admin2NpCode,2,FALSE)),ISERROR(VLOOKUP('Project Data Entry'!G134,admin2NpCode,2,FALSE))),"",VLOOKUP('Project Data Entry'!G134,admin2NpCode,2,FALSE))</f>
      </c>
      <c r="AJ134">
        <f>IF(OR(ISNA(VLOOKUP('Project Data Entry'!H134,admin3NpCode,2,FALSE)),ISERROR(VLOOKUP('Project Data Entry'!H134,admin3NpCode,2,FALSE))),"",VLOOKUP('Project Data Entry'!H134,admin3NpCode,2,FALSE))</f>
      </c>
      <c r="AK134">
        <f>IF(OR(ISNA(VLOOKUP('Project Data Entry'!I134,admin4NpCode,2,FALSE)),ISERROR(VLOOKUP('Project Data Entry'!I134,admin4NpCode,2,FALSE))),"",VLOOKUP('Project Data Entry'!I134,admin4NpCode,2,FALSE))</f>
      </c>
      <c r="AL134">
        <f>IF(OR(ISNA(VLOOKUP('Project Data Entry'!J134,pNameNpCode,2,FALSE)),ISERROR(VLOOKUP('Project Data Entry'!J134,pNameNpCode,2,FALSE))),"",VLOOKUP('Project Data Entry'!J134,pNameNpCode,2,FALSE))</f>
      </c>
    </row>
    <row r="135" spans="1:38" ht="24.75" customHeight="1">
      <c r="A135" s="80"/>
      <c r="B135"/>
      <c r="C135"/>
      <c r="D135"/>
      <c r="E135"/>
      <c r="F135"/>
      <c r="G135"/>
      <c r="H135"/>
      <c r="I135"/>
      <c r="K135" s="53">
        <f>IF('Project Data Entry'!AL135&lt;&gt;"",'Project Data Entry'!AL135,IF('Project Data Entry'!AK135&lt;&gt;"",'Project Data Entry'!AK135,IF('Project Data Entry'!AJ135&lt;&gt;"",'Project Data Entry'!AJ135,IF('Project Data Entry'!AI135&lt;&gt;"",'Project Data Entry'!AI135,IF('Project Data Entry'!AH135&lt;&gt;"",'Project Data Entry'!AH135,IF('Project Data Entry'!AG135&lt;&gt;"",'Project Data Entry'!AG135,""))))))</f>
      </c>
      <c r="L135" s="17">
        <f>IF(OR(ISNA(VLOOKUP('Project Data Entry'!J135,pNameNpCode,3,FALSE)),ISERROR(VLOOKUP('Project Data Entry'!J135,pNameNpCode,3,FALSE))),"",VLOOKUP('Project Data Entry'!J135,pNameNpCode,3,FALSE))</f>
      </c>
      <c r="M135" s="17">
        <f>IF(OR(ISNA(VLOOKUP('Project Data Entry'!J135,pNameNpCode,4,FALSE)),ISERROR(VLOOKUP('Project Data Entry'!J135,pNameNpCode,4,FALSE))),"",VLOOKUP('Project Data Entry'!J135,pNameNpCode,4,FALSE))</f>
      </c>
      <c r="N135" s="54"/>
      <c r="O135" s="54"/>
      <c r="P135" s="54"/>
      <c r="R135" s="18"/>
      <c r="S135" s="18"/>
      <c r="T135" s="18"/>
      <c r="AG135">
        <f>IF(OR(ISNA(VLOOKUP('Project Data Entry'!E135,CountryNpCode,2)),ISERROR(VLOOKUP('Project Data Entry'!E135,CountryNpCode,2))),"",VLOOKUP('Project Data Entry'!E135,CountryNpCode,2))</f>
      </c>
      <c r="AH135">
        <f>IF(OR(ISNA(VLOOKUP('Project Data Entry'!F135,admin1NpCode,2)),ISERROR(VLOOKUP('Project Data Entry'!F135,admin1NpCode,2))),"",VLOOKUP('Project Data Entry'!F135,admin1NpCode,2))</f>
      </c>
      <c r="AI135">
        <f>IF(OR(ISNA(VLOOKUP('Project Data Entry'!G135,admin2NpCode,2,FALSE)),ISERROR(VLOOKUP('Project Data Entry'!G135,admin2NpCode,2,FALSE))),"",VLOOKUP('Project Data Entry'!G135,admin2NpCode,2,FALSE))</f>
      </c>
      <c r="AJ135">
        <f>IF(OR(ISNA(VLOOKUP('Project Data Entry'!H135,admin3NpCode,2,FALSE)),ISERROR(VLOOKUP('Project Data Entry'!H135,admin3NpCode,2,FALSE))),"",VLOOKUP('Project Data Entry'!H135,admin3NpCode,2,FALSE))</f>
      </c>
      <c r="AK135">
        <f>IF(OR(ISNA(VLOOKUP('Project Data Entry'!I135,admin4NpCode,2,FALSE)),ISERROR(VLOOKUP('Project Data Entry'!I135,admin4NpCode,2,FALSE))),"",VLOOKUP('Project Data Entry'!I135,admin4NpCode,2,FALSE))</f>
      </c>
      <c r="AL135">
        <f>IF(OR(ISNA(VLOOKUP('Project Data Entry'!J135,pNameNpCode,2,FALSE)),ISERROR(VLOOKUP('Project Data Entry'!J135,pNameNpCode,2,FALSE))),"",VLOOKUP('Project Data Entry'!J135,pNameNpCode,2,FALSE))</f>
      </c>
    </row>
    <row r="136" spans="1:38" ht="24.75" customHeight="1">
      <c r="A136" s="80"/>
      <c r="B136"/>
      <c r="C136"/>
      <c r="D136"/>
      <c r="E136"/>
      <c r="F136"/>
      <c r="G136"/>
      <c r="H136"/>
      <c r="I136"/>
      <c r="K136" s="53">
        <f>IF('Project Data Entry'!AL136&lt;&gt;"",'Project Data Entry'!AL136,IF('Project Data Entry'!AK136&lt;&gt;"",'Project Data Entry'!AK136,IF('Project Data Entry'!AJ136&lt;&gt;"",'Project Data Entry'!AJ136,IF('Project Data Entry'!AI136&lt;&gt;"",'Project Data Entry'!AI136,IF('Project Data Entry'!AH136&lt;&gt;"",'Project Data Entry'!AH136,IF('Project Data Entry'!AG136&lt;&gt;"",'Project Data Entry'!AG136,""))))))</f>
      </c>
      <c r="L136" s="17">
        <f>IF(OR(ISNA(VLOOKUP('Project Data Entry'!J136,pNameNpCode,3,FALSE)),ISERROR(VLOOKUP('Project Data Entry'!J136,pNameNpCode,3,FALSE))),"",VLOOKUP('Project Data Entry'!J136,pNameNpCode,3,FALSE))</f>
      </c>
      <c r="M136" s="17">
        <f>IF(OR(ISNA(VLOOKUP('Project Data Entry'!J136,pNameNpCode,4,FALSE)),ISERROR(VLOOKUP('Project Data Entry'!J136,pNameNpCode,4,FALSE))),"",VLOOKUP('Project Data Entry'!J136,pNameNpCode,4,FALSE))</f>
      </c>
      <c r="N136" s="54"/>
      <c r="O136" s="54"/>
      <c r="P136" s="54"/>
      <c r="R136" s="18"/>
      <c r="S136" s="18"/>
      <c r="T136" s="18"/>
      <c r="AG136">
        <f>IF(OR(ISNA(VLOOKUP('Project Data Entry'!E136,CountryNpCode,2)),ISERROR(VLOOKUP('Project Data Entry'!E136,CountryNpCode,2))),"",VLOOKUP('Project Data Entry'!E136,CountryNpCode,2))</f>
      </c>
      <c r="AH136">
        <f>IF(OR(ISNA(VLOOKUP('Project Data Entry'!F136,admin1NpCode,2)),ISERROR(VLOOKUP('Project Data Entry'!F136,admin1NpCode,2))),"",VLOOKUP('Project Data Entry'!F136,admin1NpCode,2))</f>
      </c>
      <c r="AI136">
        <f>IF(OR(ISNA(VLOOKUP('Project Data Entry'!G136,admin2NpCode,2,FALSE)),ISERROR(VLOOKUP('Project Data Entry'!G136,admin2NpCode,2,FALSE))),"",VLOOKUP('Project Data Entry'!G136,admin2NpCode,2,FALSE))</f>
      </c>
      <c r="AJ136">
        <f>IF(OR(ISNA(VLOOKUP('Project Data Entry'!H136,admin3NpCode,2,FALSE)),ISERROR(VLOOKUP('Project Data Entry'!H136,admin3NpCode,2,FALSE))),"",VLOOKUP('Project Data Entry'!H136,admin3NpCode,2,FALSE))</f>
      </c>
      <c r="AK136">
        <f>IF(OR(ISNA(VLOOKUP('Project Data Entry'!I136,admin4NpCode,2,FALSE)),ISERROR(VLOOKUP('Project Data Entry'!I136,admin4NpCode,2,FALSE))),"",VLOOKUP('Project Data Entry'!I136,admin4NpCode,2,FALSE))</f>
      </c>
      <c r="AL136">
        <f>IF(OR(ISNA(VLOOKUP('Project Data Entry'!J136,pNameNpCode,2,FALSE)),ISERROR(VLOOKUP('Project Data Entry'!J136,pNameNpCode,2,FALSE))),"",VLOOKUP('Project Data Entry'!J136,pNameNpCode,2,FALSE))</f>
      </c>
    </row>
    <row r="137" spans="1:38" ht="24.75" customHeight="1">
      <c r="A137" s="80"/>
      <c r="B137"/>
      <c r="C137"/>
      <c r="D137"/>
      <c r="E137"/>
      <c r="F137"/>
      <c r="G137"/>
      <c r="H137"/>
      <c r="I137"/>
      <c r="K137" s="53">
        <f>IF('Project Data Entry'!AL137&lt;&gt;"",'Project Data Entry'!AL137,IF('Project Data Entry'!AK137&lt;&gt;"",'Project Data Entry'!AK137,IF('Project Data Entry'!AJ137&lt;&gt;"",'Project Data Entry'!AJ137,IF('Project Data Entry'!AI137&lt;&gt;"",'Project Data Entry'!AI137,IF('Project Data Entry'!AH137&lt;&gt;"",'Project Data Entry'!AH137,IF('Project Data Entry'!AG137&lt;&gt;"",'Project Data Entry'!AG137,""))))))</f>
      </c>
      <c r="L137" s="17">
        <f>IF(OR(ISNA(VLOOKUP('Project Data Entry'!J137,pNameNpCode,3,FALSE)),ISERROR(VLOOKUP('Project Data Entry'!J137,pNameNpCode,3,FALSE))),"",VLOOKUP('Project Data Entry'!J137,pNameNpCode,3,FALSE))</f>
      </c>
      <c r="M137" s="17">
        <f>IF(OR(ISNA(VLOOKUP('Project Data Entry'!J137,pNameNpCode,4,FALSE)),ISERROR(VLOOKUP('Project Data Entry'!J137,pNameNpCode,4,FALSE))),"",VLOOKUP('Project Data Entry'!J137,pNameNpCode,4,FALSE))</f>
      </c>
      <c r="N137" s="54"/>
      <c r="O137" s="54"/>
      <c r="P137" s="54"/>
      <c r="R137" s="18"/>
      <c r="S137" s="18"/>
      <c r="T137" s="18"/>
      <c r="AG137">
        <f>IF(OR(ISNA(VLOOKUP('Project Data Entry'!E137,CountryNpCode,2)),ISERROR(VLOOKUP('Project Data Entry'!E137,CountryNpCode,2))),"",VLOOKUP('Project Data Entry'!E137,CountryNpCode,2))</f>
      </c>
      <c r="AH137">
        <f>IF(OR(ISNA(VLOOKUP('Project Data Entry'!F137,admin1NpCode,2)),ISERROR(VLOOKUP('Project Data Entry'!F137,admin1NpCode,2))),"",VLOOKUP('Project Data Entry'!F137,admin1NpCode,2))</f>
      </c>
      <c r="AI137">
        <f>IF(OR(ISNA(VLOOKUP('Project Data Entry'!G137,admin2NpCode,2,FALSE)),ISERROR(VLOOKUP('Project Data Entry'!G137,admin2NpCode,2,FALSE))),"",VLOOKUP('Project Data Entry'!G137,admin2NpCode,2,FALSE))</f>
      </c>
      <c r="AJ137">
        <f>IF(OR(ISNA(VLOOKUP('Project Data Entry'!H137,admin3NpCode,2,FALSE)),ISERROR(VLOOKUP('Project Data Entry'!H137,admin3NpCode,2,FALSE))),"",VLOOKUP('Project Data Entry'!H137,admin3NpCode,2,FALSE))</f>
      </c>
      <c r="AK137">
        <f>IF(OR(ISNA(VLOOKUP('Project Data Entry'!I137,admin4NpCode,2,FALSE)),ISERROR(VLOOKUP('Project Data Entry'!I137,admin4NpCode,2,FALSE))),"",VLOOKUP('Project Data Entry'!I137,admin4NpCode,2,FALSE))</f>
      </c>
      <c r="AL137">
        <f>IF(OR(ISNA(VLOOKUP('Project Data Entry'!J137,pNameNpCode,2,FALSE)),ISERROR(VLOOKUP('Project Data Entry'!J137,pNameNpCode,2,FALSE))),"",VLOOKUP('Project Data Entry'!J137,pNameNpCode,2,FALSE))</f>
      </c>
    </row>
    <row r="138" spans="1:38" ht="24.75" customHeight="1">
      <c r="A138" s="80"/>
      <c r="B138"/>
      <c r="C138"/>
      <c r="D138"/>
      <c r="E138"/>
      <c r="F138"/>
      <c r="G138"/>
      <c r="H138"/>
      <c r="I138"/>
      <c r="K138" s="53">
        <f>IF('Project Data Entry'!AL138&lt;&gt;"",'Project Data Entry'!AL138,IF('Project Data Entry'!AK138&lt;&gt;"",'Project Data Entry'!AK138,IF('Project Data Entry'!AJ138&lt;&gt;"",'Project Data Entry'!AJ138,IF('Project Data Entry'!AI138&lt;&gt;"",'Project Data Entry'!AI138,IF('Project Data Entry'!AH138&lt;&gt;"",'Project Data Entry'!AH138,IF('Project Data Entry'!AG138&lt;&gt;"",'Project Data Entry'!AG138,""))))))</f>
      </c>
      <c r="L138" s="17">
        <f>IF(OR(ISNA(VLOOKUP('Project Data Entry'!J138,pNameNpCode,3,FALSE)),ISERROR(VLOOKUP('Project Data Entry'!J138,pNameNpCode,3,FALSE))),"",VLOOKUP('Project Data Entry'!J138,pNameNpCode,3,FALSE))</f>
      </c>
      <c r="M138" s="17">
        <f>IF(OR(ISNA(VLOOKUP('Project Data Entry'!J138,pNameNpCode,4,FALSE)),ISERROR(VLOOKUP('Project Data Entry'!J138,pNameNpCode,4,FALSE))),"",VLOOKUP('Project Data Entry'!J138,pNameNpCode,4,FALSE))</f>
      </c>
      <c r="N138" s="54"/>
      <c r="O138" s="54"/>
      <c r="P138" s="54"/>
      <c r="R138" s="18"/>
      <c r="S138" s="18"/>
      <c r="T138" s="18"/>
      <c r="AG138">
        <f>IF(OR(ISNA(VLOOKUP('Project Data Entry'!E138,CountryNpCode,2)),ISERROR(VLOOKUP('Project Data Entry'!E138,CountryNpCode,2))),"",VLOOKUP('Project Data Entry'!E138,CountryNpCode,2))</f>
      </c>
      <c r="AH138">
        <f>IF(OR(ISNA(VLOOKUP('Project Data Entry'!F138,admin1NpCode,2)),ISERROR(VLOOKUP('Project Data Entry'!F138,admin1NpCode,2))),"",VLOOKUP('Project Data Entry'!F138,admin1NpCode,2))</f>
      </c>
      <c r="AI138">
        <f>IF(OR(ISNA(VLOOKUP('Project Data Entry'!G138,admin2NpCode,2,FALSE)),ISERROR(VLOOKUP('Project Data Entry'!G138,admin2NpCode,2,FALSE))),"",VLOOKUP('Project Data Entry'!G138,admin2NpCode,2,FALSE))</f>
      </c>
      <c r="AJ138">
        <f>IF(OR(ISNA(VLOOKUP('Project Data Entry'!H138,admin3NpCode,2,FALSE)),ISERROR(VLOOKUP('Project Data Entry'!H138,admin3NpCode,2,FALSE))),"",VLOOKUP('Project Data Entry'!H138,admin3NpCode,2,FALSE))</f>
      </c>
      <c r="AK138">
        <f>IF(OR(ISNA(VLOOKUP('Project Data Entry'!I138,admin4NpCode,2,FALSE)),ISERROR(VLOOKUP('Project Data Entry'!I138,admin4NpCode,2,FALSE))),"",VLOOKUP('Project Data Entry'!I138,admin4NpCode,2,FALSE))</f>
      </c>
      <c r="AL138">
        <f>IF(OR(ISNA(VLOOKUP('Project Data Entry'!J138,pNameNpCode,2,FALSE)),ISERROR(VLOOKUP('Project Data Entry'!J138,pNameNpCode,2,FALSE))),"",VLOOKUP('Project Data Entry'!J138,pNameNpCode,2,FALSE))</f>
      </c>
    </row>
    <row r="139" spans="1:38" ht="24.75" customHeight="1">
      <c r="A139" s="80"/>
      <c r="B139"/>
      <c r="C139"/>
      <c r="D139"/>
      <c r="E139"/>
      <c r="F139"/>
      <c r="G139"/>
      <c r="H139"/>
      <c r="I139"/>
      <c r="K139" s="53">
        <f>IF('Project Data Entry'!AL139&lt;&gt;"",'Project Data Entry'!AL139,IF('Project Data Entry'!AK139&lt;&gt;"",'Project Data Entry'!AK139,IF('Project Data Entry'!AJ139&lt;&gt;"",'Project Data Entry'!AJ139,IF('Project Data Entry'!AI139&lt;&gt;"",'Project Data Entry'!AI139,IF('Project Data Entry'!AH139&lt;&gt;"",'Project Data Entry'!AH139,IF('Project Data Entry'!AG139&lt;&gt;"",'Project Data Entry'!AG139,""))))))</f>
      </c>
      <c r="L139" s="17">
        <f>IF(OR(ISNA(VLOOKUP('Project Data Entry'!J139,pNameNpCode,3,FALSE)),ISERROR(VLOOKUP('Project Data Entry'!J139,pNameNpCode,3,FALSE))),"",VLOOKUP('Project Data Entry'!J139,pNameNpCode,3,FALSE))</f>
      </c>
      <c r="M139" s="17">
        <f>IF(OR(ISNA(VLOOKUP('Project Data Entry'!J139,pNameNpCode,4,FALSE)),ISERROR(VLOOKUP('Project Data Entry'!J139,pNameNpCode,4,FALSE))),"",VLOOKUP('Project Data Entry'!J139,pNameNpCode,4,FALSE))</f>
      </c>
      <c r="N139" s="54"/>
      <c r="O139" s="54"/>
      <c r="P139" s="54"/>
      <c r="R139" s="18"/>
      <c r="S139" s="18"/>
      <c r="T139" s="18"/>
      <c r="AG139">
        <f>IF(OR(ISNA(VLOOKUP('Project Data Entry'!E139,CountryNpCode,2)),ISERROR(VLOOKUP('Project Data Entry'!E139,CountryNpCode,2))),"",VLOOKUP('Project Data Entry'!E139,CountryNpCode,2))</f>
      </c>
      <c r="AH139">
        <f>IF(OR(ISNA(VLOOKUP('Project Data Entry'!F139,admin1NpCode,2)),ISERROR(VLOOKUP('Project Data Entry'!F139,admin1NpCode,2))),"",VLOOKUP('Project Data Entry'!F139,admin1NpCode,2))</f>
      </c>
      <c r="AI139">
        <f>IF(OR(ISNA(VLOOKUP('Project Data Entry'!G139,admin2NpCode,2,FALSE)),ISERROR(VLOOKUP('Project Data Entry'!G139,admin2NpCode,2,FALSE))),"",VLOOKUP('Project Data Entry'!G139,admin2NpCode,2,FALSE))</f>
      </c>
      <c r="AJ139">
        <f>IF(OR(ISNA(VLOOKUP('Project Data Entry'!H139,admin3NpCode,2,FALSE)),ISERROR(VLOOKUP('Project Data Entry'!H139,admin3NpCode,2,FALSE))),"",VLOOKUP('Project Data Entry'!H139,admin3NpCode,2,FALSE))</f>
      </c>
      <c r="AK139">
        <f>IF(OR(ISNA(VLOOKUP('Project Data Entry'!I139,admin4NpCode,2,FALSE)),ISERROR(VLOOKUP('Project Data Entry'!I139,admin4NpCode,2,FALSE))),"",VLOOKUP('Project Data Entry'!I139,admin4NpCode,2,FALSE))</f>
      </c>
      <c r="AL139">
        <f>IF(OR(ISNA(VLOOKUP('Project Data Entry'!J139,pNameNpCode,2,FALSE)),ISERROR(VLOOKUP('Project Data Entry'!J139,pNameNpCode,2,FALSE))),"",VLOOKUP('Project Data Entry'!J139,pNameNpCode,2,FALSE))</f>
      </c>
    </row>
    <row r="140" spans="1:38" ht="24.75" customHeight="1">
      <c r="A140" s="80"/>
      <c r="B140"/>
      <c r="C140"/>
      <c r="D140"/>
      <c r="E140"/>
      <c r="F140"/>
      <c r="G140"/>
      <c r="H140"/>
      <c r="I140"/>
      <c r="K140" s="53">
        <f>IF('Project Data Entry'!AL140&lt;&gt;"",'Project Data Entry'!AL140,IF('Project Data Entry'!AK140&lt;&gt;"",'Project Data Entry'!AK140,IF('Project Data Entry'!AJ140&lt;&gt;"",'Project Data Entry'!AJ140,IF('Project Data Entry'!AI140&lt;&gt;"",'Project Data Entry'!AI140,IF('Project Data Entry'!AH140&lt;&gt;"",'Project Data Entry'!AH140,IF('Project Data Entry'!AG140&lt;&gt;"",'Project Data Entry'!AG140,""))))))</f>
      </c>
      <c r="L140" s="17">
        <f>IF(OR(ISNA(VLOOKUP('Project Data Entry'!J140,pNameNpCode,3,FALSE)),ISERROR(VLOOKUP('Project Data Entry'!J140,pNameNpCode,3,FALSE))),"",VLOOKUP('Project Data Entry'!J140,pNameNpCode,3,FALSE))</f>
      </c>
      <c r="M140" s="17">
        <f>IF(OR(ISNA(VLOOKUP('Project Data Entry'!J140,pNameNpCode,4,FALSE)),ISERROR(VLOOKUP('Project Data Entry'!J140,pNameNpCode,4,FALSE))),"",VLOOKUP('Project Data Entry'!J140,pNameNpCode,4,FALSE))</f>
      </c>
      <c r="N140" s="54"/>
      <c r="O140" s="54"/>
      <c r="P140" s="54"/>
      <c r="R140" s="18"/>
      <c r="S140" s="18"/>
      <c r="T140" s="18"/>
      <c r="AG140">
        <f>IF(OR(ISNA(VLOOKUP('Project Data Entry'!E140,CountryNpCode,2)),ISERROR(VLOOKUP('Project Data Entry'!E140,CountryNpCode,2))),"",VLOOKUP('Project Data Entry'!E140,CountryNpCode,2))</f>
      </c>
      <c r="AH140">
        <f>IF(OR(ISNA(VLOOKUP('Project Data Entry'!F140,admin1NpCode,2)),ISERROR(VLOOKUP('Project Data Entry'!F140,admin1NpCode,2))),"",VLOOKUP('Project Data Entry'!F140,admin1NpCode,2))</f>
      </c>
      <c r="AI140">
        <f>IF(OR(ISNA(VLOOKUP('Project Data Entry'!G140,admin2NpCode,2,FALSE)),ISERROR(VLOOKUP('Project Data Entry'!G140,admin2NpCode,2,FALSE))),"",VLOOKUP('Project Data Entry'!G140,admin2NpCode,2,FALSE))</f>
      </c>
      <c r="AJ140">
        <f>IF(OR(ISNA(VLOOKUP('Project Data Entry'!H140,admin3NpCode,2,FALSE)),ISERROR(VLOOKUP('Project Data Entry'!H140,admin3NpCode,2,FALSE))),"",VLOOKUP('Project Data Entry'!H140,admin3NpCode,2,FALSE))</f>
      </c>
      <c r="AK140">
        <f>IF(OR(ISNA(VLOOKUP('Project Data Entry'!I140,admin4NpCode,2,FALSE)),ISERROR(VLOOKUP('Project Data Entry'!I140,admin4NpCode,2,FALSE))),"",VLOOKUP('Project Data Entry'!I140,admin4NpCode,2,FALSE))</f>
      </c>
      <c r="AL140">
        <f>IF(OR(ISNA(VLOOKUP('Project Data Entry'!J140,pNameNpCode,2,FALSE)),ISERROR(VLOOKUP('Project Data Entry'!J140,pNameNpCode,2,FALSE))),"",VLOOKUP('Project Data Entry'!J140,pNameNpCode,2,FALSE))</f>
      </c>
    </row>
    <row r="141" spans="1:38" ht="24.75" customHeight="1">
      <c r="A141" s="80"/>
      <c r="B141"/>
      <c r="C141"/>
      <c r="D141"/>
      <c r="E141"/>
      <c r="F141"/>
      <c r="G141"/>
      <c r="H141"/>
      <c r="I141"/>
      <c r="K141" s="53">
        <f>IF('Project Data Entry'!AL141&lt;&gt;"",'Project Data Entry'!AL141,IF('Project Data Entry'!AK141&lt;&gt;"",'Project Data Entry'!AK141,IF('Project Data Entry'!AJ141&lt;&gt;"",'Project Data Entry'!AJ141,IF('Project Data Entry'!AI141&lt;&gt;"",'Project Data Entry'!AI141,IF('Project Data Entry'!AH141&lt;&gt;"",'Project Data Entry'!AH141,IF('Project Data Entry'!AG141&lt;&gt;"",'Project Data Entry'!AG141,""))))))</f>
      </c>
      <c r="L141" s="17">
        <f>IF(OR(ISNA(VLOOKUP('Project Data Entry'!J141,pNameNpCode,3,FALSE)),ISERROR(VLOOKUP('Project Data Entry'!J141,pNameNpCode,3,FALSE))),"",VLOOKUP('Project Data Entry'!J141,pNameNpCode,3,FALSE))</f>
      </c>
      <c r="M141" s="17">
        <f>IF(OR(ISNA(VLOOKUP('Project Data Entry'!J141,pNameNpCode,4,FALSE)),ISERROR(VLOOKUP('Project Data Entry'!J141,pNameNpCode,4,FALSE))),"",VLOOKUP('Project Data Entry'!J141,pNameNpCode,4,FALSE))</f>
      </c>
      <c r="N141" s="54"/>
      <c r="O141" s="54"/>
      <c r="P141" s="54"/>
      <c r="R141" s="18"/>
      <c r="S141" s="18"/>
      <c r="T141" s="18"/>
      <c r="AG141">
        <f>IF(OR(ISNA(VLOOKUP('Project Data Entry'!E141,CountryNpCode,2)),ISERROR(VLOOKUP('Project Data Entry'!E141,CountryNpCode,2))),"",VLOOKUP('Project Data Entry'!E141,CountryNpCode,2))</f>
      </c>
      <c r="AH141">
        <f>IF(OR(ISNA(VLOOKUP('Project Data Entry'!F141,admin1NpCode,2)),ISERROR(VLOOKUP('Project Data Entry'!F141,admin1NpCode,2))),"",VLOOKUP('Project Data Entry'!F141,admin1NpCode,2))</f>
      </c>
      <c r="AI141">
        <f>IF(OR(ISNA(VLOOKUP('Project Data Entry'!G141,admin2NpCode,2,FALSE)),ISERROR(VLOOKUP('Project Data Entry'!G141,admin2NpCode,2,FALSE))),"",VLOOKUP('Project Data Entry'!G141,admin2NpCode,2,FALSE))</f>
      </c>
      <c r="AJ141">
        <f>IF(OR(ISNA(VLOOKUP('Project Data Entry'!H141,admin3NpCode,2,FALSE)),ISERROR(VLOOKUP('Project Data Entry'!H141,admin3NpCode,2,FALSE))),"",VLOOKUP('Project Data Entry'!H141,admin3NpCode,2,FALSE))</f>
      </c>
      <c r="AK141">
        <f>IF(OR(ISNA(VLOOKUP('Project Data Entry'!I141,admin4NpCode,2,FALSE)),ISERROR(VLOOKUP('Project Data Entry'!I141,admin4NpCode,2,FALSE))),"",VLOOKUP('Project Data Entry'!I141,admin4NpCode,2,FALSE))</f>
      </c>
      <c r="AL141">
        <f>IF(OR(ISNA(VLOOKUP('Project Data Entry'!J141,pNameNpCode,2,FALSE)),ISERROR(VLOOKUP('Project Data Entry'!J141,pNameNpCode,2,FALSE))),"",VLOOKUP('Project Data Entry'!J141,pNameNpCode,2,FALSE))</f>
      </c>
    </row>
    <row r="142" spans="1:38" ht="24.75" customHeight="1">
      <c r="A142" s="80"/>
      <c r="B142"/>
      <c r="C142"/>
      <c r="D142"/>
      <c r="E142"/>
      <c r="F142"/>
      <c r="G142"/>
      <c r="H142"/>
      <c r="I142"/>
      <c r="K142" s="53">
        <f>IF('Project Data Entry'!AL142&lt;&gt;"",'Project Data Entry'!AL142,IF('Project Data Entry'!AK142&lt;&gt;"",'Project Data Entry'!AK142,IF('Project Data Entry'!AJ142&lt;&gt;"",'Project Data Entry'!AJ142,IF('Project Data Entry'!AI142&lt;&gt;"",'Project Data Entry'!AI142,IF('Project Data Entry'!AH142&lt;&gt;"",'Project Data Entry'!AH142,IF('Project Data Entry'!AG142&lt;&gt;"",'Project Data Entry'!AG142,""))))))</f>
      </c>
      <c r="L142" s="17">
        <f>IF(OR(ISNA(VLOOKUP('Project Data Entry'!J142,pNameNpCode,3,FALSE)),ISERROR(VLOOKUP('Project Data Entry'!J142,pNameNpCode,3,FALSE))),"",VLOOKUP('Project Data Entry'!J142,pNameNpCode,3,FALSE))</f>
      </c>
      <c r="M142" s="17">
        <f>IF(OR(ISNA(VLOOKUP('Project Data Entry'!J142,pNameNpCode,4,FALSE)),ISERROR(VLOOKUP('Project Data Entry'!J142,pNameNpCode,4,FALSE))),"",VLOOKUP('Project Data Entry'!J142,pNameNpCode,4,FALSE))</f>
      </c>
      <c r="N142" s="54"/>
      <c r="O142" s="54"/>
      <c r="P142" s="54"/>
      <c r="R142" s="18"/>
      <c r="S142" s="18"/>
      <c r="T142" s="18"/>
      <c r="AG142">
        <f>IF(OR(ISNA(VLOOKUP('Project Data Entry'!E142,CountryNpCode,2)),ISERROR(VLOOKUP('Project Data Entry'!E142,CountryNpCode,2))),"",VLOOKUP('Project Data Entry'!E142,CountryNpCode,2))</f>
      </c>
      <c r="AH142">
        <f>IF(OR(ISNA(VLOOKUP('Project Data Entry'!F142,admin1NpCode,2)),ISERROR(VLOOKUP('Project Data Entry'!F142,admin1NpCode,2))),"",VLOOKUP('Project Data Entry'!F142,admin1NpCode,2))</f>
      </c>
      <c r="AI142">
        <f>IF(OR(ISNA(VLOOKUP('Project Data Entry'!G142,admin2NpCode,2,FALSE)),ISERROR(VLOOKUP('Project Data Entry'!G142,admin2NpCode,2,FALSE))),"",VLOOKUP('Project Data Entry'!G142,admin2NpCode,2,FALSE))</f>
      </c>
      <c r="AJ142">
        <f>IF(OR(ISNA(VLOOKUP('Project Data Entry'!H142,admin3NpCode,2,FALSE)),ISERROR(VLOOKUP('Project Data Entry'!H142,admin3NpCode,2,FALSE))),"",VLOOKUP('Project Data Entry'!H142,admin3NpCode,2,FALSE))</f>
      </c>
      <c r="AK142">
        <f>IF(OR(ISNA(VLOOKUP('Project Data Entry'!I142,admin4NpCode,2,FALSE)),ISERROR(VLOOKUP('Project Data Entry'!I142,admin4NpCode,2,FALSE))),"",VLOOKUP('Project Data Entry'!I142,admin4NpCode,2,FALSE))</f>
      </c>
      <c r="AL142">
        <f>IF(OR(ISNA(VLOOKUP('Project Data Entry'!J142,pNameNpCode,2,FALSE)),ISERROR(VLOOKUP('Project Data Entry'!J142,pNameNpCode,2,FALSE))),"",VLOOKUP('Project Data Entry'!J142,pNameNpCode,2,FALSE))</f>
      </c>
    </row>
    <row r="143" spans="1:38" ht="24.75" customHeight="1">
      <c r="A143" s="80"/>
      <c r="B143"/>
      <c r="C143"/>
      <c r="D143"/>
      <c r="E143"/>
      <c r="F143"/>
      <c r="G143"/>
      <c r="H143"/>
      <c r="I143"/>
      <c r="K143" s="53">
        <f>IF('Project Data Entry'!AL143&lt;&gt;"",'Project Data Entry'!AL143,IF('Project Data Entry'!AK143&lt;&gt;"",'Project Data Entry'!AK143,IF('Project Data Entry'!AJ143&lt;&gt;"",'Project Data Entry'!AJ143,IF('Project Data Entry'!AI143&lt;&gt;"",'Project Data Entry'!AI143,IF('Project Data Entry'!AH143&lt;&gt;"",'Project Data Entry'!AH143,IF('Project Data Entry'!AG143&lt;&gt;"",'Project Data Entry'!AG143,""))))))</f>
      </c>
      <c r="L143" s="17">
        <f>IF(OR(ISNA(VLOOKUP('Project Data Entry'!J143,pNameNpCode,3,FALSE)),ISERROR(VLOOKUP('Project Data Entry'!J143,pNameNpCode,3,FALSE))),"",VLOOKUP('Project Data Entry'!J143,pNameNpCode,3,FALSE))</f>
      </c>
      <c r="M143" s="17">
        <f>IF(OR(ISNA(VLOOKUP('Project Data Entry'!J143,pNameNpCode,4,FALSE)),ISERROR(VLOOKUP('Project Data Entry'!J143,pNameNpCode,4,FALSE))),"",VLOOKUP('Project Data Entry'!J143,pNameNpCode,4,FALSE))</f>
      </c>
      <c r="N143" s="54"/>
      <c r="O143" s="54"/>
      <c r="P143" s="54"/>
      <c r="R143" s="18"/>
      <c r="S143" s="18"/>
      <c r="T143" s="18"/>
      <c r="AG143">
        <f>IF(OR(ISNA(VLOOKUP('Project Data Entry'!E143,CountryNpCode,2)),ISERROR(VLOOKUP('Project Data Entry'!E143,CountryNpCode,2))),"",VLOOKUP('Project Data Entry'!E143,CountryNpCode,2))</f>
      </c>
      <c r="AH143">
        <f>IF(OR(ISNA(VLOOKUP('Project Data Entry'!F143,admin1NpCode,2)),ISERROR(VLOOKUP('Project Data Entry'!F143,admin1NpCode,2))),"",VLOOKUP('Project Data Entry'!F143,admin1NpCode,2))</f>
      </c>
      <c r="AI143">
        <f>IF(OR(ISNA(VLOOKUP('Project Data Entry'!G143,admin2NpCode,2,FALSE)),ISERROR(VLOOKUP('Project Data Entry'!G143,admin2NpCode,2,FALSE))),"",VLOOKUP('Project Data Entry'!G143,admin2NpCode,2,FALSE))</f>
      </c>
      <c r="AJ143">
        <f>IF(OR(ISNA(VLOOKUP('Project Data Entry'!H143,admin3NpCode,2,FALSE)),ISERROR(VLOOKUP('Project Data Entry'!H143,admin3NpCode,2,FALSE))),"",VLOOKUP('Project Data Entry'!H143,admin3NpCode,2,FALSE))</f>
      </c>
      <c r="AK143">
        <f>IF(OR(ISNA(VLOOKUP('Project Data Entry'!I143,admin4NpCode,2,FALSE)),ISERROR(VLOOKUP('Project Data Entry'!I143,admin4NpCode,2,FALSE))),"",VLOOKUP('Project Data Entry'!I143,admin4NpCode,2,FALSE))</f>
      </c>
      <c r="AL143">
        <f>IF(OR(ISNA(VLOOKUP('Project Data Entry'!J143,pNameNpCode,2,FALSE)),ISERROR(VLOOKUP('Project Data Entry'!J143,pNameNpCode,2,FALSE))),"",VLOOKUP('Project Data Entry'!J143,pNameNpCode,2,FALSE))</f>
      </c>
    </row>
    <row r="144" spans="1:38" ht="24.75" customHeight="1">
      <c r="A144" s="80"/>
      <c r="B144"/>
      <c r="C144"/>
      <c r="D144"/>
      <c r="E144"/>
      <c r="F144"/>
      <c r="G144"/>
      <c r="H144"/>
      <c r="I144"/>
      <c r="K144" s="53">
        <f>IF('Project Data Entry'!AL144&lt;&gt;"",'Project Data Entry'!AL144,IF('Project Data Entry'!AK144&lt;&gt;"",'Project Data Entry'!AK144,IF('Project Data Entry'!AJ144&lt;&gt;"",'Project Data Entry'!AJ144,IF('Project Data Entry'!AI144&lt;&gt;"",'Project Data Entry'!AI144,IF('Project Data Entry'!AH144&lt;&gt;"",'Project Data Entry'!AH144,IF('Project Data Entry'!AG144&lt;&gt;"",'Project Data Entry'!AG144,""))))))</f>
      </c>
      <c r="L144" s="17">
        <f>IF(OR(ISNA(VLOOKUP('Project Data Entry'!J144,pNameNpCode,3,FALSE)),ISERROR(VLOOKUP('Project Data Entry'!J144,pNameNpCode,3,FALSE))),"",VLOOKUP('Project Data Entry'!J144,pNameNpCode,3,FALSE))</f>
      </c>
      <c r="M144" s="17">
        <f>IF(OR(ISNA(VLOOKUP('Project Data Entry'!J144,pNameNpCode,4,FALSE)),ISERROR(VLOOKUP('Project Data Entry'!J144,pNameNpCode,4,FALSE))),"",VLOOKUP('Project Data Entry'!J144,pNameNpCode,4,FALSE))</f>
      </c>
      <c r="N144" s="54"/>
      <c r="O144" s="54"/>
      <c r="P144" s="54"/>
      <c r="R144" s="18"/>
      <c r="S144" s="18"/>
      <c r="T144" s="18"/>
      <c r="AG144">
        <f>IF(OR(ISNA(VLOOKUP('Project Data Entry'!E144,CountryNpCode,2)),ISERROR(VLOOKUP('Project Data Entry'!E144,CountryNpCode,2))),"",VLOOKUP('Project Data Entry'!E144,CountryNpCode,2))</f>
      </c>
      <c r="AH144">
        <f>IF(OR(ISNA(VLOOKUP('Project Data Entry'!F144,admin1NpCode,2)),ISERROR(VLOOKUP('Project Data Entry'!F144,admin1NpCode,2))),"",VLOOKUP('Project Data Entry'!F144,admin1NpCode,2))</f>
      </c>
      <c r="AI144">
        <f>IF(OR(ISNA(VLOOKUP('Project Data Entry'!G144,admin2NpCode,2,FALSE)),ISERROR(VLOOKUP('Project Data Entry'!G144,admin2NpCode,2,FALSE))),"",VLOOKUP('Project Data Entry'!G144,admin2NpCode,2,FALSE))</f>
      </c>
      <c r="AJ144">
        <f>IF(OR(ISNA(VLOOKUP('Project Data Entry'!H144,admin3NpCode,2,FALSE)),ISERROR(VLOOKUP('Project Data Entry'!H144,admin3NpCode,2,FALSE))),"",VLOOKUP('Project Data Entry'!H144,admin3NpCode,2,FALSE))</f>
      </c>
      <c r="AK144">
        <f>IF(OR(ISNA(VLOOKUP('Project Data Entry'!I144,admin4NpCode,2,FALSE)),ISERROR(VLOOKUP('Project Data Entry'!I144,admin4NpCode,2,FALSE))),"",VLOOKUP('Project Data Entry'!I144,admin4NpCode,2,FALSE))</f>
      </c>
      <c r="AL144">
        <f>IF(OR(ISNA(VLOOKUP('Project Data Entry'!J144,pNameNpCode,2,FALSE)),ISERROR(VLOOKUP('Project Data Entry'!J144,pNameNpCode,2,FALSE))),"",VLOOKUP('Project Data Entry'!J144,pNameNpCode,2,FALSE))</f>
      </c>
    </row>
    <row r="145" spans="1:38" ht="24.75" customHeight="1">
      <c r="A145" s="80"/>
      <c r="B145"/>
      <c r="C145"/>
      <c r="D145"/>
      <c r="E145"/>
      <c r="F145"/>
      <c r="G145"/>
      <c r="H145"/>
      <c r="I145"/>
      <c r="K145" s="53">
        <f>IF('Project Data Entry'!AL145&lt;&gt;"",'Project Data Entry'!AL145,IF('Project Data Entry'!AK145&lt;&gt;"",'Project Data Entry'!AK145,IF('Project Data Entry'!AJ145&lt;&gt;"",'Project Data Entry'!AJ145,IF('Project Data Entry'!AI145&lt;&gt;"",'Project Data Entry'!AI145,IF('Project Data Entry'!AH145&lt;&gt;"",'Project Data Entry'!AH145,IF('Project Data Entry'!AG145&lt;&gt;"",'Project Data Entry'!AG145,""))))))</f>
      </c>
      <c r="L145" s="17">
        <f>IF(OR(ISNA(VLOOKUP('Project Data Entry'!J145,pNameNpCode,3,FALSE)),ISERROR(VLOOKUP('Project Data Entry'!J145,pNameNpCode,3,FALSE))),"",VLOOKUP('Project Data Entry'!J145,pNameNpCode,3,FALSE))</f>
      </c>
      <c r="M145" s="17">
        <f>IF(OR(ISNA(VLOOKUP('Project Data Entry'!J145,pNameNpCode,4,FALSE)),ISERROR(VLOOKUP('Project Data Entry'!J145,pNameNpCode,4,FALSE))),"",VLOOKUP('Project Data Entry'!J145,pNameNpCode,4,FALSE))</f>
      </c>
      <c r="N145" s="54"/>
      <c r="O145" s="54"/>
      <c r="P145" s="54"/>
      <c r="R145" s="18"/>
      <c r="S145" s="18"/>
      <c r="T145" s="18"/>
      <c r="AG145">
        <f>IF(OR(ISNA(VLOOKUP('Project Data Entry'!E145,CountryNpCode,2)),ISERROR(VLOOKUP('Project Data Entry'!E145,CountryNpCode,2))),"",VLOOKUP('Project Data Entry'!E145,CountryNpCode,2))</f>
      </c>
      <c r="AH145">
        <f>IF(OR(ISNA(VLOOKUP('Project Data Entry'!F145,admin1NpCode,2)),ISERROR(VLOOKUP('Project Data Entry'!F145,admin1NpCode,2))),"",VLOOKUP('Project Data Entry'!F145,admin1NpCode,2))</f>
      </c>
      <c r="AI145">
        <f>IF(OR(ISNA(VLOOKUP('Project Data Entry'!G145,admin2NpCode,2,FALSE)),ISERROR(VLOOKUP('Project Data Entry'!G145,admin2NpCode,2,FALSE))),"",VLOOKUP('Project Data Entry'!G145,admin2NpCode,2,FALSE))</f>
      </c>
      <c r="AJ145">
        <f>IF(OR(ISNA(VLOOKUP('Project Data Entry'!H145,admin3NpCode,2,FALSE)),ISERROR(VLOOKUP('Project Data Entry'!H145,admin3NpCode,2,FALSE))),"",VLOOKUP('Project Data Entry'!H145,admin3NpCode,2,FALSE))</f>
      </c>
      <c r="AK145">
        <f>IF(OR(ISNA(VLOOKUP('Project Data Entry'!I145,admin4NpCode,2,FALSE)),ISERROR(VLOOKUP('Project Data Entry'!I145,admin4NpCode,2,FALSE))),"",VLOOKUP('Project Data Entry'!I145,admin4NpCode,2,FALSE))</f>
      </c>
      <c r="AL145">
        <f>IF(OR(ISNA(VLOOKUP('Project Data Entry'!J145,pNameNpCode,2,FALSE)),ISERROR(VLOOKUP('Project Data Entry'!J145,pNameNpCode,2,FALSE))),"",VLOOKUP('Project Data Entry'!J145,pNameNpCode,2,FALSE))</f>
      </c>
    </row>
    <row r="146" spans="1:38" ht="24.75" customHeight="1">
      <c r="A146" s="80"/>
      <c r="B146"/>
      <c r="C146"/>
      <c r="D146"/>
      <c r="E146"/>
      <c r="F146"/>
      <c r="G146"/>
      <c r="H146"/>
      <c r="I146"/>
      <c r="K146" s="53">
        <f>IF('Project Data Entry'!AL146&lt;&gt;"",'Project Data Entry'!AL146,IF('Project Data Entry'!AK146&lt;&gt;"",'Project Data Entry'!AK146,IF('Project Data Entry'!AJ146&lt;&gt;"",'Project Data Entry'!AJ146,IF('Project Data Entry'!AI146&lt;&gt;"",'Project Data Entry'!AI146,IF('Project Data Entry'!AH146&lt;&gt;"",'Project Data Entry'!AH146,IF('Project Data Entry'!AG146&lt;&gt;"",'Project Data Entry'!AG146,""))))))</f>
      </c>
      <c r="L146" s="17">
        <f>IF(OR(ISNA(VLOOKUP('Project Data Entry'!J146,pNameNpCode,3,FALSE)),ISERROR(VLOOKUP('Project Data Entry'!J146,pNameNpCode,3,FALSE))),"",VLOOKUP('Project Data Entry'!J146,pNameNpCode,3,FALSE))</f>
      </c>
      <c r="M146" s="17">
        <f>IF(OR(ISNA(VLOOKUP('Project Data Entry'!J146,pNameNpCode,4,FALSE)),ISERROR(VLOOKUP('Project Data Entry'!J146,pNameNpCode,4,FALSE))),"",VLOOKUP('Project Data Entry'!J146,pNameNpCode,4,FALSE))</f>
      </c>
      <c r="N146" s="54"/>
      <c r="O146" s="54"/>
      <c r="P146" s="54"/>
      <c r="R146" s="18"/>
      <c r="S146" s="18"/>
      <c r="T146" s="18"/>
      <c r="AG146">
        <f>IF(OR(ISNA(VLOOKUP('Project Data Entry'!E146,CountryNpCode,2)),ISERROR(VLOOKUP('Project Data Entry'!E146,CountryNpCode,2))),"",VLOOKUP('Project Data Entry'!E146,CountryNpCode,2))</f>
      </c>
      <c r="AH146">
        <f>IF(OR(ISNA(VLOOKUP('Project Data Entry'!F146,admin1NpCode,2)),ISERROR(VLOOKUP('Project Data Entry'!F146,admin1NpCode,2))),"",VLOOKUP('Project Data Entry'!F146,admin1NpCode,2))</f>
      </c>
      <c r="AI146">
        <f>IF(OR(ISNA(VLOOKUP('Project Data Entry'!G146,admin2NpCode,2,FALSE)),ISERROR(VLOOKUP('Project Data Entry'!G146,admin2NpCode,2,FALSE))),"",VLOOKUP('Project Data Entry'!G146,admin2NpCode,2,FALSE))</f>
      </c>
      <c r="AJ146">
        <f>IF(OR(ISNA(VLOOKUP('Project Data Entry'!H146,admin3NpCode,2,FALSE)),ISERROR(VLOOKUP('Project Data Entry'!H146,admin3NpCode,2,FALSE))),"",VLOOKUP('Project Data Entry'!H146,admin3NpCode,2,FALSE))</f>
      </c>
      <c r="AK146">
        <f>IF(OR(ISNA(VLOOKUP('Project Data Entry'!I146,admin4NpCode,2,FALSE)),ISERROR(VLOOKUP('Project Data Entry'!I146,admin4NpCode,2,FALSE))),"",VLOOKUP('Project Data Entry'!I146,admin4NpCode,2,FALSE))</f>
      </c>
      <c r="AL146">
        <f>IF(OR(ISNA(VLOOKUP('Project Data Entry'!J146,pNameNpCode,2,FALSE)),ISERROR(VLOOKUP('Project Data Entry'!J146,pNameNpCode,2,FALSE))),"",VLOOKUP('Project Data Entry'!J146,pNameNpCode,2,FALSE))</f>
      </c>
    </row>
    <row r="147" spans="1:38" ht="24.75" customHeight="1">
      <c r="A147" s="80"/>
      <c r="B147"/>
      <c r="C147"/>
      <c r="D147"/>
      <c r="E147"/>
      <c r="F147"/>
      <c r="G147"/>
      <c r="H147"/>
      <c r="I147"/>
      <c r="K147" s="53">
        <f>IF('Project Data Entry'!AL147&lt;&gt;"",'Project Data Entry'!AL147,IF('Project Data Entry'!AK147&lt;&gt;"",'Project Data Entry'!AK147,IF('Project Data Entry'!AJ147&lt;&gt;"",'Project Data Entry'!AJ147,IF('Project Data Entry'!AI147&lt;&gt;"",'Project Data Entry'!AI147,IF('Project Data Entry'!AH147&lt;&gt;"",'Project Data Entry'!AH147,IF('Project Data Entry'!AG147&lt;&gt;"",'Project Data Entry'!AG147,""))))))</f>
      </c>
      <c r="L147" s="17">
        <f>IF(OR(ISNA(VLOOKUP('Project Data Entry'!J147,pNameNpCode,3,FALSE)),ISERROR(VLOOKUP('Project Data Entry'!J147,pNameNpCode,3,FALSE))),"",VLOOKUP('Project Data Entry'!J147,pNameNpCode,3,FALSE))</f>
      </c>
      <c r="M147" s="17">
        <f>IF(OR(ISNA(VLOOKUP('Project Data Entry'!J147,pNameNpCode,4,FALSE)),ISERROR(VLOOKUP('Project Data Entry'!J147,pNameNpCode,4,FALSE))),"",VLOOKUP('Project Data Entry'!J147,pNameNpCode,4,FALSE))</f>
      </c>
      <c r="N147" s="54"/>
      <c r="O147" s="54"/>
      <c r="P147" s="54"/>
      <c r="R147" s="18"/>
      <c r="S147" s="18"/>
      <c r="T147" s="18"/>
      <c r="AG147">
        <f>IF(OR(ISNA(VLOOKUP('Project Data Entry'!E147,CountryNpCode,2)),ISERROR(VLOOKUP('Project Data Entry'!E147,CountryNpCode,2))),"",VLOOKUP('Project Data Entry'!E147,CountryNpCode,2))</f>
      </c>
      <c r="AH147">
        <f>IF(OR(ISNA(VLOOKUP('Project Data Entry'!F147,admin1NpCode,2)),ISERROR(VLOOKUP('Project Data Entry'!F147,admin1NpCode,2))),"",VLOOKUP('Project Data Entry'!F147,admin1NpCode,2))</f>
      </c>
      <c r="AI147">
        <f>IF(OR(ISNA(VLOOKUP('Project Data Entry'!G147,admin2NpCode,2,FALSE)),ISERROR(VLOOKUP('Project Data Entry'!G147,admin2NpCode,2,FALSE))),"",VLOOKUP('Project Data Entry'!G147,admin2NpCode,2,FALSE))</f>
      </c>
      <c r="AJ147">
        <f>IF(OR(ISNA(VLOOKUP('Project Data Entry'!H147,admin3NpCode,2,FALSE)),ISERROR(VLOOKUP('Project Data Entry'!H147,admin3NpCode,2,FALSE))),"",VLOOKUP('Project Data Entry'!H147,admin3NpCode,2,FALSE))</f>
      </c>
      <c r="AK147">
        <f>IF(OR(ISNA(VLOOKUP('Project Data Entry'!I147,admin4NpCode,2,FALSE)),ISERROR(VLOOKUP('Project Data Entry'!I147,admin4NpCode,2,FALSE))),"",VLOOKUP('Project Data Entry'!I147,admin4NpCode,2,FALSE))</f>
      </c>
      <c r="AL147">
        <f>IF(OR(ISNA(VLOOKUP('Project Data Entry'!J147,pNameNpCode,2,FALSE)),ISERROR(VLOOKUP('Project Data Entry'!J147,pNameNpCode,2,FALSE))),"",VLOOKUP('Project Data Entry'!J147,pNameNpCode,2,FALSE))</f>
      </c>
    </row>
    <row r="148" spans="1:38" ht="24.75" customHeight="1">
      <c r="A148" s="80"/>
      <c r="B148"/>
      <c r="C148"/>
      <c r="D148"/>
      <c r="E148"/>
      <c r="F148"/>
      <c r="G148"/>
      <c r="H148"/>
      <c r="I148"/>
      <c r="K148" s="53">
        <f>IF('Project Data Entry'!AL148&lt;&gt;"",'Project Data Entry'!AL148,IF('Project Data Entry'!AK148&lt;&gt;"",'Project Data Entry'!AK148,IF('Project Data Entry'!AJ148&lt;&gt;"",'Project Data Entry'!AJ148,IF('Project Data Entry'!AI148&lt;&gt;"",'Project Data Entry'!AI148,IF('Project Data Entry'!AH148&lt;&gt;"",'Project Data Entry'!AH148,IF('Project Data Entry'!AG148&lt;&gt;"",'Project Data Entry'!AG148,""))))))</f>
      </c>
      <c r="L148" s="17">
        <f>IF(OR(ISNA(VLOOKUP('Project Data Entry'!J148,pNameNpCode,3,FALSE)),ISERROR(VLOOKUP('Project Data Entry'!J148,pNameNpCode,3,FALSE))),"",VLOOKUP('Project Data Entry'!J148,pNameNpCode,3,FALSE))</f>
      </c>
      <c r="M148" s="17">
        <f>IF(OR(ISNA(VLOOKUP('Project Data Entry'!J148,pNameNpCode,4,FALSE)),ISERROR(VLOOKUP('Project Data Entry'!J148,pNameNpCode,4,FALSE))),"",VLOOKUP('Project Data Entry'!J148,pNameNpCode,4,FALSE))</f>
      </c>
      <c r="N148" s="54"/>
      <c r="O148" s="54"/>
      <c r="P148" s="54"/>
      <c r="R148" s="18"/>
      <c r="S148" s="18"/>
      <c r="T148" s="18"/>
      <c r="AG148">
        <f>IF(OR(ISNA(VLOOKUP('Project Data Entry'!E148,CountryNpCode,2)),ISERROR(VLOOKUP('Project Data Entry'!E148,CountryNpCode,2))),"",VLOOKUP('Project Data Entry'!E148,CountryNpCode,2))</f>
      </c>
      <c r="AH148">
        <f>IF(OR(ISNA(VLOOKUP('Project Data Entry'!F148,admin1NpCode,2)),ISERROR(VLOOKUP('Project Data Entry'!F148,admin1NpCode,2))),"",VLOOKUP('Project Data Entry'!F148,admin1NpCode,2))</f>
      </c>
      <c r="AI148">
        <f>IF(OR(ISNA(VLOOKUP('Project Data Entry'!G148,admin2NpCode,2,FALSE)),ISERROR(VLOOKUP('Project Data Entry'!G148,admin2NpCode,2,FALSE))),"",VLOOKUP('Project Data Entry'!G148,admin2NpCode,2,FALSE))</f>
      </c>
      <c r="AJ148">
        <f>IF(OR(ISNA(VLOOKUP('Project Data Entry'!H148,admin3NpCode,2,FALSE)),ISERROR(VLOOKUP('Project Data Entry'!H148,admin3NpCode,2,FALSE))),"",VLOOKUP('Project Data Entry'!H148,admin3NpCode,2,FALSE))</f>
      </c>
      <c r="AK148">
        <f>IF(OR(ISNA(VLOOKUP('Project Data Entry'!I148,admin4NpCode,2,FALSE)),ISERROR(VLOOKUP('Project Data Entry'!I148,admin4NpCode,2,FALSE))),"",VLOOKUP('Project Data Entry'!I148,admin4NpCode,2,FALSE))</f>
      </c>
      <c r="AL148">
        <f>IF(OR(ISNA(VLOOKUP('Project Data Entry'!J148,pNameNpCode,2,FALSE)),ISERROR(VLOOKUP('Project Data Entry'!J148,pNameNpCode,2,FALSE))),"",VLOOKUP('Project Data Entry'!J148,pNameNpCode,2,FALSE))</f>
      </c>
    </row>
    <row r="149" spans="1:38" ht="24.75" customHeight="1">
      <c r="A149" s="80"/>
      <c r="B149"/>
      <c r="C149"/>
      <c r="D149"/>
      <c r="E149"/>
      <c r="F149"/>
      <c r="G149"/>
      <c r="H149"/>
      <c r="I149"/>
      <c r="K149" s="53">
        <f>IF('Project Data Entry'!AL149&lt;&gt;"",'Project Data Entry'!AL149,IF('Project Data Entry'!AK149&lt;&gt;"",'Project Data Entry'!AK149,IF('Project Data Entry'!AJ149&lt;&gt;"",'Project Data Entry'!AJ149,IF('Project Data Entry'!AI149&lt;&gt;"",'Project Data Entry'!AI149,IF('Project Data Entry'!AH149&lt;&gt;"",'Project Data Entry'!AH149,IF('Project Data Entry'!AG149&lt;&gt;"",'Project Data Entry'!AG149,""))))))</f>
      </c>
      <c r="L149" s="17">
        <f>IF(OR(ISNA(VLOOKUP('Project Data Entry'!J149,pNameNpCode,3,FALSE)),ISERROR(VLOOKUP('Project Data Entry'!J149,pNameNpCode,3,FALSE))),"",VLOOKUP('Project Data Entry'!J149,pNameNpCode,3,FALSE))</f>
      </c>
      <c r="M149" s="17">
        <f>IF(OR(ISNA(VLOOKUP('Project Data Entry'!J149,pNameNpCode,4,FALSE)),ISERROR(VLOOKUP('Project Data Entry'!J149,pNameNpCode,4,FALSE))),"",VLOOKUP('Project Data Entry'!J149,pNameNpCode,4,FALSE))</f>
      </c>
      <c r="N149" s="54"/>
      <c r="O149" s="54"/>
      <c r="P149" s="54"/>
      <c r="R149" s="18"/>
      <c r="S149" s="18"/>
      <c r="T149" s="18"/>
      <c r="AG149">
        <f>IF(OR(ISNA(VLOOKUP('Project Data Entry'!E149,CountryNpCode,2)),ISERROR(VLOOKUP('Project Data Entry'!E149,CountryNpCode,2))),"",VLOOKUP('Project Data Entry'!E149,CountryNpCode,2))</f>
      </c>
      <c r="AH149">
        <f>IF(OR(ISNA(VLOOKUP('Project Data Entry'!F149,admin1NpCode,2)),ISERROR(VLOOKUP('Project Data Entry'!F149,admin1NpCode,2))),"",VLOOKUP('Project Data Entry'!F149,admin1NpCode,2))</f>
      </c>
      <c r="AI149">
        <f>IF(OR(ISNA(VLOOKUP('Project Data Entry'!G149,admin2NpCode,2,FALSE)),ISERROR(VLOOKUP('Project Data Entry'!G149,admin2NpCode,2,FALSE))),"",VLOOKUP('Project Data Entry'!G149,admin2NpCode,2,FALSE))</f>
      </c>
      <c r="AJ149">
        <f>IF(OR(ISNA(VLOOKUP('Project Data Entry'!H149,admin3NpCode,2,FALSE)),ISERROR(VLOOKUP('Project Data Entry'!H149,admin3NpCode,2,FALSE))),"",VLOOKUP('Project Data Entry'!H149,admin3NpCode,2,FALSE))</f>
      </c>
      <c r="AK149">
        <f>IF(OR(ISNA(VLOOKUP('Project Data Entry'!I149,admin4NpCode,2,FALSE)),ISERROR(VLOOKUP('Project Data Entry'!I149,admin4NpCode,2,FALSE))),"",VLOOKUP('Project Data Entry'!I149,admin4NpCode,2,FALSE))</f>
      </c>
      <c r="AL149">
        <f>IF(OR(ISNA(VLOOKUP('Project Data Entry'!J149,pNameNpCode,2,FALSE)),ISERROR(VLOOKUP('Project Data Entry'!J149,pNameNpCode,2,FALSE))),"",VLOOKUP('Project Data Entry'!J149,pNameNpCode,2,FALSE))</f>
      </c>
    </row>
    <row r="150" spans="1:38" ht="24.75" customHeight="1">
      <c r="A150" s="80"/>
      <c r="B150"/>
      <c r="C150"/>
      <c r="D150"/>
      <c r="E150"/>
      <c r="F150"/>
      <c r="G150"/>
      <c r="H150"/>
      <c r="I150"/>
      <c r="K150" s="53">
        <f>IF('Project Data Entry'!AL150&lt;&gt;"",'Project Data Entry'!AL150,IF('Project Data Entry'!AK150&lt;&gt;"",'Project Data Entry'!AK150,IF('Project Data Entry'!AJ150&lt;&gt;"",'Project Data Entry'!AJ150,IF('Project Data Entry'!AI150&lt;&gt;"",'Project Data Entry'!AI150,IF('Project Data Entry'!AH150&lt;&gt;"",'Project Data Entry'!AH150,IF('Project Data Entry'!AG150&lt;&gt;"",'Project Data Entry'!AG150,""))))))</f>
      </c>
      <c r="L150" s="17">
        <f>IF(OR(ISNA(VLOOKUP('Project Data Entry'!J150,pNameNpCode,3,FALSE)),ISERROR(VLOOKUP('Project Data Entry'!J150,pNameNpCode,3,FALSE))),"",VLOOKUP('Project Data Entry'!J150,pNameNpCode,3,FALSE))</f>
      </c>
      <c r="M150" s="17">
        <f>IF(OR(ISNA(VLOOKUP('Project Data Entry'!J150,pNameNpCode,4,FALSE)),ISERROR(VLOOKUP('Project Data Entry'!J150,pNameNpCode,4,FALSE))),"",VLOOKUP('Project Data Entry'!J150,pNameNpCode,4,FALSE))</f>
      </c>
      <c r="N150" s="54"/>
      <c r="O150" s="54"/>
      <c r="P150" s="54"/>
      <c r="R150" s="18"/>
      <c r="S150" s="18"/>
      <c r="T150" s="18"/>
      <c r="AG150">
        <f>IF(OR(ISNA(VLOOKUP('Project Data Entry'!E150,CountryNpCode,2)),ISERROR(VLOOKUP('Project Data Entry'!E150,CountryNpCode,2))),"",VLOOKUP('Project Data Entry'!E150,CountryNpCode,2))</f>
      </c>
      <c r="AH150">
        <f>IF(OR(ISNA(VLOOKUP('Project Data Entry'!F150,admin1NpCode,2)),ISERROR(VLOOKUP('Project Data Entry'!F150,admin1NpCode,2))),"",VLOOKUP('Project Data Entry'!F150,admin1NpCode,2))</f>
      </c>
      <c r="AI150">
        <f>IF(OR(ISNA(VLOOKUP('Project Data Entry'!G150,admin2NpCode,2,FALSE)),ISERROR(VLOOKUP('Project Data Entry'!G150,admin2NpCode,2,FALSE))),"",VLOOKUP('Project Data Entry'!G150,admin2NpCode,2,FALSE))</f>
      </c>
      <c r="AJ150">
        <f>IF(OR(ISNA(VLOOKUP('Project Data Entry'!H150,admin3NpCode,2,FALSE)),ISERROR(VLOOKUP('Project Data Entry'!H150,admin3NpCode,2,FALSE))),"",VLOOKUP('Project Data Entry'!H150,admin3NpCode,2,FALSE))</f>
      </c>
      <c r="AK150">
        <f>IF(OR(ISNA(VLOOKUP('Project Data Entry'!I150,admin4NpCode,2,FALSE)),ISERROR(VLOOKUP('Project Data Entry'!I150,admin4NpCode,2,FALSE))),"",VLOOKUP('Project Data Entry'!I150,admin4NpCode,2,FALSE))</f>
      </c>
      <c r="AL150">
        <f>IF(OR(ISNA(VLOOKUP('Project Data Entry'!J150,pNameNpCode,2,FALSE)),ISERROR(VLOOKUP('Project Data Entry'!J150,pNameNpCode,2,FALSE))),"",VLOOKUP('Project Data Entry'!J150,pNameNpCode,2,FALSE))</f>
      </c>
    </row>
    <row r="151" spans="1:38" ht="24.75" customHeight="1">
      <c r="A151" s="80"/>
      <c r="B151"/>
      <c r="C151"/>
      <c r="D151"/>
      <c r="E151"/>
      <c r="F151"/>
      <c r="G151"/>
      <c r="H151"/>
      <c r="I151"/>
      <c r="K151" s="53">
        <f>IF('Project Data Entry'!AL151&lt;&gt;"",'Project Data Entry'!AL151,IF('Project Data Entry'!AK151&lt;&gt;"",'Project Data Entry'!AK151,IF('Project Data Entry'!AJ151&lt;&gt;"",'Project Data Entry'!AJ151,IF('Project Data Entry'!AI151&lt;&gt;"",'Project Data Entry'!AI151,IF('Project Data Entry'!AH151&lt;&gt;"",'Project Data Entry'!AH151,IF('Project Data Entry'!AG151&lt;&gt;"",'Project Data Entry'!AG151,""))))))</f>
      </c>
      <c r="L151" s="17">
        <f>IF(OR(ISNA(VLOOKUP('Project Data Entry'!J151,pNameNpCode,3,FALSE)),ISERROR(VLOOKUP('Project Data Entry'!J151,pNameNpCode,3,FALSE))),"",VLOOKUP('Project Data Entry'!J151,pNameNpCode,3,FALSE))</f>
      </c>
      <c r="M151" s="17">
        <f>IF(OR(ISNA(VLOOKUP('Project Data Entry'!J151,pNameNpCode,4,FALSE)),ISERROR(VLOOKUP('Project Data Entry'!J151,pNameNpCode,4,FALSE))),"",VLOOKUP('Project Data Entry'!J151,pNameNpCode,4,FALSE))</f>
      </c>
      <c r="N151" s="54"/>
      <c r="O151" s="54"/>
      <c r="P151" s="54"/>
      <c r="R151" s="18"/>
      <c r="S151" s="18"/>
      <c r="T151" s="18"/>
      <c r="AG151">
        <f>IF(OR(ISNA(VLOOKUP('Project Data Entry'!E151,CountryNpCode,2)),ISERROR(VLOOKUP('Project Data Entry'!E151,CountryNpCode,2))),"",VLOOKUP('Project Data Entry'!E151,CountryNpCode,2))</f>
      </c>
      <c r="AH151">
        <f>IF(OR(ISNA(VLOOKUP('Project Data Entry'!F151,admin1NpCode,2)),ISERROR(VLOOKUP('Project Data Entry'!F151,admin1NpCode,2))),"",VLOOKUP('Project Data Entry'!F151,admin1NpCode,2))</f>
      </c>
      <c r="AI151">
        <f>IF(OR(ISNA(VLOOKUP('Project Data Entry'!G151,admin2NpCode,2,FALSE)),ISERROR(VLOOKUP('Project Data Entry'!G151,admin2NpCode,2,FALSE))),"",VLOOKUP('Project Data Entry'!G151,admin2NpCode,2,FALSE))</f>
      </c>
      <c r="AJ151">
        <f>IF(OR(ISNA(VLOOKUP('Project Data Entry'!H151,admin3NpCode,2,FALSE)),ISERROR(VLOOKUP('Project Data Entry'!H151,admin3NpCode,2,FALSE))),"",VLOOKUP('Project Data Entry'!H151,admin3NpCode,2,FALSE))</f>
      </c>
      <c r="AK151">
        <f>IF(OR(ISNA(VLOOKUP('Project Data Entry'!I151,admin4NpCode,2,FALSE)),ISERROR(VLOOKUP('Project Data Entry'!I151,admin4NpCode,2,FALSE))),"",VLOOKUP('Project Data Entry'!I151,admin4NpCode,2,FALSE))</f>
      </c>
      <c r="AL151">
        <f>IF(OR(ISNA(VLOOKUP('Project Data Entry'!J151,pNameNpCode,2,FALSE)),ISERROR(VLOOKUP('Project Data Entry'!J151,pNameNpCode,2,FALSE))),"",VLOOKUP('Project Data Entry'!J151,pNameNpCode,2,FALSE))</f>
      </c>
    </row>
    <row r="152" spans="1:38" ht="24.75" customHeight="1">
      <c r="A152" s="80"/>
      <c r="B152"/>
      <c r="C152"/>
      <c r="D152"/>
      <c r="E152"/>
      <c r="F152"/>
      <c r="G152"/>
      <c r="H152"/>
      <c r="I152"/>
      <c r="K152" s="53">
        <f>IF('Project Data Entry'!AL152&lt;&gt;"",'Project Data Entry'!AL152,IF('Project Data Entry'!AK152&lt;&gt;"",'Project Data Entry'!AK152,IF('Project Data Entry'!AJ152&lt;&gt;"",'Project Data Entry'!AJ152,IF('Project Data Entry'!AI152&lt;&gt;"",'Project Data Entry'!AI152,IF('Project Data Entry'!AH152&lt;&gt;"",'Project Data Entry'!AH152,IF('Project Data Entry'!AG152&lt;&gt;"",'Project Data Entry'!AG152,""))))))</f>
      </c>
      <c r="L152" s="17">
        <f>IF(OR(ISNA(VLOOKUP('Project Data Entry'!J152,pNameNpCode,3,FALSE)),ISERROR(VLOOKUP('Project Data Entry'!J152,pNameNpCode,3,FALSE))),"",VLOOKUP('Project Data Entry'!J152,pNameNpCode,3,FALSE))</f>
      </c>
      <c r="M152" s="17">
        <f>IF(OR(ISNA(VLOOKUP('Project Data Entry'!J152,pNameNpCode,4,FALSE)),ISERROR(VLOOKUP('Project Data Entry'!J152,pNameNpCode,4,FALSE))),"",VLOOKUP('Project Data Entry'!J152,pNameNpCode,4,FALSE))</f>
      </c>
      <c r="N152" s="54"/>
      <c r="O152" s="54"/>
      <c r="P152" s="54"/>
      <c r="R152" s="18"/>
      <c r="S152" s="18"/>
      <c r="T152" s="18"/>
      <c r="AG152">
        <f>IF(OR(ISNA(VLOOKUP('Project Data Entry'!E152,CountryNpCode,2)),ISERROR(VLOOKUP('Project Data Entry'!E152,CountryNpCode,2))),"",VLOOKUP('Project Data Entry'!E152,CountryNpCode,2))</f>
      </c>
      <c r="AH152">
        <f>IF(OR(ISNA(VLOOKUP('Project Data Entry'!F152,admin1NpCode,2)),ISERROR(VLOOKUP('Project Data Entry'!F152,admin1NpCode,2))),"",VLOOKUP('Project Data Entry'!F152,admin1NpCode,2))</f>
      </c>
      <c r="AI152">
        <f>IF(OR(ISNA(VLOOKUP('Project Data Entry'!G152,admin2NpCode,2,FALSE)),ISERROR(VLOOKUP('Project Data Entry'!G152,admin2NpCode,2,FALSE))),"",VLOOKUP('Project Data Entry'!G152,admin2NpCode,2,FALSE))</f>
      </c>
      <c r="AJ152">
        <f>IF(OR(ISNA(VLOOKUP('Project Data Entry'!H152,admin3NpCode,2,FALSE)),ISERROR(VLOOKUP('Project Data Entry'!H152,admin3NpCode,2,FALSE))),"",VLOOKUP('Project Data Entry'!H152,admin3NpCode,2,FALSE))</f>
      </c>
      <c r="AK152">
        <f>IF(OR(ISNA(VLOOKUP('Project Data Entry'!I152,admin4NpCode,2,FALSE)),ISERROR(VLOOKUP('Project Data Entry'!I152,admin4NpCode,2,FALSE))),"",VLOOKUP('Project Data Entry'!I152,admin4NpCode,2,FALSE))</f>
      </c>
      <c r="AL152">
        <f>IF(OR(ISNA(VLOOKUP('Project Data Entry'!J152,pNameNpCode,2,FALSE)),ISERROR(VLOOKUP('Project Data Entry'!J152,pNameNpCode,2,FALSE))),"",VLOOKUP('Project Data Entry'!J152,pNameNpCode,2,FALSE))</f>
      </c>
    </row>
    <row r="153" spans="1:38" ht="24.75" customHeight="1">
      <c r="A153" s="80"/>
      <c r="B153"/>
      <c r="C153"/>
      <c r="D153"/>
      <c r="E153"/>
      <c r="F153"/>
      <c r="G153"/>
      <c r="H153"/>
      <c r="I153"/>
      <c r="K153" s="53">
        <f>IF('Project Data Entry'!AL153&lt;&gt;"",'Project Data Entry'!AL153,IF('Project Data Entry'!AK153&lt;&gt;"",'Project Data Entry'!AK153,IF('Project Data Entry'!AJ153&lt;&gt;"",'Project Data Entry'!AJ153,IF('Project Data Entry'!AI153&lt;&gt;"",'Project Data Entry'!AI153,IF('Project Data Entry'!AH153&lt;&gt;"",'Project Data Entry'!AH153,IF('Project Data Entry'!AG153&lt;&gt;"",'Project Data Entry'!AG153,""))))))</f>
      </c>
      <c r="L153" s="17">
        <f>IF(OR(ISNA(VLOOKUP('Project Data Entry'!J153,pNameNpCode,3,FALSE)),ISERROR(VLOOKUP('Project Data Entry'!J153,pNameNpCode,3,FALSE))),"",VLOOKUP('Project Data Entry'!J153,pNameNpCode,3,FALSE))</f>
      </c>
      <c r="M153" s="17">
        <f>IF(OR(ISNA(VLOOKUP('Project Data Entry'!J153,pNameNpCode,4,FALSE)),ISERROR(VLOOKUP('Project Data Entry'!J153,pNameNpCode,4,FALSE))),"",VLOOKUP('Project Data Entry'!J153,pNameNpCode,4,FALSE))</f>
      </c>
      <c r="N153" s="54"/>
      <c r="O153" s="54"/>
      <c r="P153" s="54"/>
      <c r="R153" s="18"/>
      <c r="S153" s="18"/>
      <c r="T153" s="18"/>
      <c r="AG153">
        <f>IF(OR(ISNA(VLOOKUP('Project Data Entry'!E153,CountryNpCode,2)),ISERROR(VLOOKUP('Project Data Entry'!E153,CountryNpCode,2))),"",VLOOKUP('Project Data Entry'!E153,CountryNpCode,2))</f>
      </c>
      <c r="AH153">
        <f>IF(OR(ISNA(VLOOKUP('Project Data Entry'!F153,admin1NpCode,2)),ISERROR(VLOOKUP('Project Data Entry'!F153,admin1NpCode,2))),"",VLOOKUP('Project Data Entry'!F153,admin1NpCode,2))</f>
      </c>
      <c r="AI153">
        <f>IF(OR(ISNA(VLOOKUP('Project Data Entry'!G153,admin2NpCode,2,FALSE)),ISERROR(VLOOKUP('Project Data Entry'!G153,admin2NpCode,2,FALSE))),"",VLOOKUP('Project Data Entry'!G153,admin2NpCode,2,FALSE))</f>
      </c>
      <c r="AJ153">
        <f>IF(OR(ISNA(VLOOKUP('Project Data Entry'!H153,admin3NpCode,2,FALSE)),ISERROR(VLOOKUP('Project Data Entry'!H153,admin3NpCode,2,FALSE))),"",VLOOKUP('Project Data Entry'!H153,admin3NpCode,2,FALSE))</f>
      </c>
      <c r="AK153">
        <f>IF(OR(ISNA(VLOOKUP('Project Data Entry'!I153,admin4NpCode,2,FALSE)),ISERROR(VLOOKUP('Project Data Entry'!I153,admin4NpCode,2,FALSE))),"",VLOOKUP('Project Data Entry'!I153,admin4NpCode,2,FALSE))</f>
      </c>
      <c r="AL153">
        <f>IF(OR(ISNA(VLOOKUP('Project Data Entry'!J153,pNameNpCode,2,FALSE)),ISERROR(VLOOKUP('Project Data Entry'!J153,pNameNpCode,2,FALSE))),"",VLOOKUP('Project Data Entry'!J153,pNameNpCode,2,FALSE))</f>
      </c>
    </row>
    <row r="154" spans="1:38" ht="24.75" customHeight="1">
      <c r="A154" s="80"/>
      <c r="B154"/>
      <c r="C154"/>
      <c r="D154"/>
      <c r="E154"/>
      <c r="F154"/>
      <c r="G154"/>
      <c r="H154"/>
      <c r="I154"/>
      <c r="K154" s="53">
        <f>IF('Project Data Entry'!AL154&lt;&gt;"",'Project Data Entry'!AL154,IF('Project Data Entry'!AK154&lt;&gt;"",'Project Data Entry'!AK154,IF('Project Data Entry'!AJ154&lt;&gt;"",'Project Data Entry'!AJ154,IF('Project Data Entry'!AI154&lt;&gt;"",'Project Data Entry'!AI154,IF('Project Data Entry'!AH154&lt;&gt;"",'Project Data Entry'!AH154,IF('Project Data Entry'!AG154&lt;&gt;"",'Project Data Entry'!AG154,""))))))</f>
      </c>
      <c r="L154" s="17">
        <f>IF(OR(ISNA(VLOOKUP('Project Data Entry'!J154,pNameNpCode,3,FALSE)),ISERROR(VLOOKUP('Project Data Entry'!J154,pNameNpCode,3,FALSE))),"",VLOOKUP('Project Data Entry'!J154,pNameNpCode,3,FALSE))</f>
      </c>
      <c r="M154" s="17">
        <f>IF(OR(ISNA(VLOOKUP('Project Data Entry'!J154,pNameNpCode,4,FALSE)),ISERROR(VLOOKUP('Project Data Entry'!J154,pNameNpCode,4,FALSE))),"",VLOOKUP('Project Data Entry'!J154,pNameNpCode,4,FALSE))</f>
      </c>
      <c r="N154" s="54"/>
      <c r="O154" s="54"/>
      <c r="P154" s="54"/>
      <c r="R154" s="18"/>
      <c r="S154" s="18"/>
      <c r="T154" s="18"/>
      <c r="AG154">
        <f>IF(OR(ISNA(VLOOKUP('Project Data Entry'!E154,CountryNpCode,2)),ISERROR(VLOOKUP('Project Data Entry'!E154,CountryNpCode,2))),"",VLOOKUP('Project Data Entry'!E154,CountryNpCode,2))</f>
      </c>
      <c r="AH154">
        <f>IF(OR(ISNA(VLOOKUP('Project Data Entry'!F154,admin1NpCode,2)),ISERROR(VLOOKUP('Project Data Entry'!F154,admin1NpCode,2))),"",VLOOKUP('Project Data Entry'!F154,admin1NpCode,2))</f>
      </c>
      <c r="AI154">
        <f>IF(OR(ISNA(VLOOKUP('Project Data Entry'!G154,admin2NpCode,2,FALSE)),ISERROR(VLOOKUP('Project Data Entry'!G154,admin2NpCode,2,FALSE))),"",VLOOKUP('Project Data Entry'!G154,admin2NpCode,2,FALSE))</f>
      </c>
      <c r="AJ154">
        <f>IF(OR(ISNA(VLOOKUP('Project Data Entry'!H154,admin3NpCode,2,FALSE)),ISERROR(VLOOKUP('Project Data Entry'!H154,admin3NpCode,2,FALSE))),"",VLOOKUP('Project Data Entry'!H154,admin3NpCode,2,FALSE))</f>
      </c>
      <c r="AK154">
        <f>IF(OR(ISNA(VLOOKUP('Project Data Entry'!I154,admin4NpCode,2,FALSE)),ISERROR(VLOOKUP('Project Data Entry'!I154,admin4NpCode,2,FALSE))),"",VLOOKUP('Project Data Entry'!I154,admin4NpCode,2,FALSE))</f>
      </c>
      <c r="AL154">
        <f>IF(OR(ISNA(VLOOKUP('Project Data Entry'!J154,pNameNpCode,2,FALSE)),ISERROR(VLOOKUP('Project Data Entry'!J154,pNameNpCode,2,FALSE))),"",VLOOKUP('Project Data Entry'!J154,pNameNpCode,2,FALSE))</f>
      </c>
    </row>
    <row r="155" spans="1:38" ht="24.75" customHeight="1">
      <c r="A155" s="80"/>
      <c r="B155"/>
      <c r="C155"/>
      <c r="D155"/>
      <c r="E155"/>
      <c r="F155"/>
      <c r="G155"/>
      <c r="H155"/>
      <c r="I155"/>
      <c r="K155" s="53">
        <f>IF('Project Data Entry'!AL155&lt;&gt;"",'Project Data Entry'!AL155,IF('Project Data Entry'!AK155&lt;&gt;"",'Project Data Entry'!AK155,IF('Project Data Entry'!AJ155&lt;&gt;"",'Project Data Entry'!AJ155,IF('Project Data Entry'!AI155&lt;&gt;"",'Project Data Entry'!AI155,IF('Project Data Entry'!AH155&lt;&gt;"",'Project Data Entry'!AH155,IF('Project Data Entry'!AG155&lt;&gt;"",'Project Data Entry'!AG155,""))))))</f>
      </c>
      <c r="L155" s="17">
        <f>IF(OR(ISNA(VLOOKUP('Project Data Entry'!J155,pNameNpCode,3,FALSE)),ISERROR(VLOOKUP('Project Data Entry'!J155,pNameNpCode,3,FALSE))),"",VLOOKUP('Project Data Entry'!J155,pNameNpCode,3,FALSE))</f>
      </c>
      <c r="M155" s="17">
        <f>IF(OR(ISNA(VLOOKUP('Project Data Entry'!J155,pNameNpCode,4,FALSE)),ISERROR(VLOOKUP('Project Data Entry'!J155,pNameNpCode,4,FALSE))),"",VLOOKUP('Project Data Entry'!J155,pNameNpCode,4,FALSE))</f>
      </c>
      <c r="N155" s="54"/>
      <c r="O155" s="54"/>
      <c r="P155" s="54"/>
      <c r="R155" s="18"/>
      <c r="S155" s="18"/>
      <c r="T155" s="18"/>
      <c r="AG155">
        <f>IF(OR(ISNA(VLOOKUP('Project Data Entry'!E155,CountryNpCode,2)),ISERROR(VLOOKUP('Project Data Entry'!E155,CountryNpCode,2))),"",VLOOKUP('Project Data Entry'!E155,CountryNpCode,2))</f>
      </c>
      <c r="AH155">
        <f>IF(OR(ISNA(VLOOKUP('Project Data Entry'!F155,admin1NpCode,2)),ISERROR(VLOOKUP('Project Data Entry'!F155,admin1NpCode,2))),"",VLOOKUP('Project Data Entry'!F155,admin1NpCode,2))</f>
      </c>
      <c r="AI155">
        <f>IF(OR(ISNA(VLOOKUP('Project Data Entry'!G155,admin2NpCode,2,FALSE)),ISERROR(VLOOKUP('Project Data Entry'!G155,admin2NpCode,2,FALSE))),"",VLOOKUP('Project Data Entry'!G155,admin2NpCode,2,FALSE))</f>
      </c>
      <c r="AJ155">
        <f>IF(OR(ISNA(VLOOKUP('Project Data Entry'!H155,admin3NpCode,2,FALSE)),ISERROR(VLOOKUP('Project Data Entry'!H155,admin3NpCode,2,FALSE))),"",VLOOKUP('Project Data Entry'!H155,admin3NpCode,2,FALSE))</f>
      </c>
      <c r="AK155">
        <f>IF(OR(ISNA(VLOOKUP('Project Data Entry'!I155,admin4NpCode,2,FALSE)),ISERROR(VLOOKUP('Project Data Entry'!I155,admin4NpCode,2,FALSE))),"",VLOOKUP('Project Data Entry'!I155,admin4NpCode,2,FALSE))</f>
      </c>
      <c r="AL155">
        <f>IF(OR(ISNA(VLOOKUP('Project Data Entry'!J155,pNameNpCode,2,FALSE)),ISERROR(VLOOKUP('Project Data Entry'!J155,pNameNpCode,2,FALSE))),"",VLOOKUP('Project Data Entry'!J155,pNameNpCode,2,FALSE))</f>
      </c>
    </row>
    <row r="156" spans="1:38" ht="24.75" customHeight="1">
      <c r="A156" s="80"/>
      <c r="B156"/>
      <c r="C156"/>
      <c r="D156"/>
      <c r="E156"/>
      <c r="F156"/>
      <c r="G156"/>
      <c r="H156"/>
      <c r="I156"/>
      <c r="K156" s="53">
        <f>IF('Project Data Entry'!AL156&lt;&gt;"",'Project Data Entry'!AL156,IF('Project Data Entry'!AK156&lt;&gt;"",'Project Data Entry'!AK156,IF('Project Data Entry'!AJ156&lt;&gt;"",'Project Data Entry'!AJ156,IF('Project Data Entry'!AI156&lt;&gt;"",'Project Data Entry'!AI156,IF('Project Data Entry'!AH156&lt;&gt;"",'Project Data Entry'!AH156,IF('Project Data Entry'!AG156&lt;&gt;"",'Project Data Entry'!AG156,""))))))</f>
      </c>
      <c r="L156" s="17">
        <f>IF(OR(ISNA(VLOOKUP('Project Data Entry'!J156,pNameNpCode,3,FALSE)),ISERROR(VLOOKUP('Project Data Entry'!J156,pNameNpCode,3,FALSE))),"",VLOOKUP('Project Data Entry'!J156,pNameNpCode,3,FALSE))</f>
      </c>
      <c r="M156" s="17">
        <f>IF(OR(ISNA(VLOOKUP('Project Data Entry'!J156,pNameNpCode,4,FALSE)),ISERROR(VLOOKUP('Project Data Entry'!J156,pNameNpCode,4,FALSE))),"",VLOOKUP('Project Data Entry'!J156,pNameNpCode,4,FALSE))</f>
      </c>
      <c r="N156" s="54"/>
      <c r="O156" s="54"/>
      <c r="P156" s="54"/>
      <c r="R156" s="18"/>
      <c r="S156" s="18"/>
      <c r="T156" s="18"/>
      <c r="AG156">
        <f>IF(OR(ISNA(VLOOKUP('Project Data Entry'!E156,CountryNpCode,2)),ISERROR(VLOOKUP('Project Data Entry'!E156,CountryNpCode,2))),"",VLOOKUP('Project Data Entry'!E156,CountryNpCode,2))</f>
      </c>
      <c r="AH156">
        <f>IF(OR(ISNA(VLOOKUP('Project Data Entry'!F156,admin1NpCode,2)),ISERROR(VLOOKUP('Project Data Entry'!F156,admin1NpCode,2))),"",VLOOKUP('Project Data Entry'!F156,admin1NpCode,2))</f>
      </c>
      <c r="AI156">
        <f>IF(OR(ISNA(VLOOKUP('Project Data Entry'!G156,admin2NpCode,2,FALSE)),ISERROR(VLOOKUP('Project Data Entry'!G156,admin2NpCode,2,FALSE))),"",VLOOKUP('Project Data Entry'!G156,admin2NpCode,2,FALSE))</f>
      </c>
      <c r="AJ156">
        <f>IF(OR(ISNA(VLOOKUP('Project Data Entry'!H156,admin3NpCode,2,FALSE)),ISERROR(VLOOKUP('Project Data Entry'!H156,admin3NpCode,2,FALSE))),"",VLOOKUP('Project Data Entry'!H156,admin3NpCode,2,FALSE))</f>
      </c>
      <c r="AK156">
        <f>IF(OR(ISNA(VLOOKUP('Project Data Entry'!I156,admin4NpCode,2,FALSE)),ISERROR(VLOOKUP('Project Data Entry'!I156,admin4NpCode,2,FALSE))),"",VLOOKUP('Project Data Entry'!I156,admin4NpCode,2,FALSE))</f>
      </c>
      <c r="AL156">
        <f>IF(OR(ISNA(VLOOKUP('Project Data Entry'!J156,pNameNpCode,2,FALSE)),ISERROR(VLOOKUP('Project Data Entry'!J156,pNameNpCode,2,FALSE))),"",VLOOKUP('Project Data Entry'!J156,pNameNpCode,2,FALSE))</f>
      </c>
    </row>
    <row r="157" spans="1:38" ht="24.75" customHeight="1">
      <c r="A157" s="80"/>
      <c r="B157"/>
      <c r="C157"/>
      <c r="D157"/>
      <c r="E157"/>
      <c r="F157"/>
      <c r="G157"/>
      <c r="H157"/>
      <c r="I157"/>
      <c r="K157" s="53">
        <f>IF('Project Data Entry'!AL157&lt;&gt;"",'Project Data Entry'!AL157,IF('Project Data Entry'!AK157&lt;&gt;"",'Project Data Entry'!AK157,IF('Project Data Entry'!AJ157&lt;&gt;"",'Project Data Entry'!AJ157,IF('Project Data Entry'!AI157&lt;&gt;"",'Project Data Entry'!AI157,IF('Project Data Entry'!AH157&lt;&gt;"",'Project Data Entry'!AH157,IF('Project Data Entry'!AG157&lt;&gt;"",'Project Data Entry'!AG157,""))))))</f>
      </c>
      <c r="L157" s="17">
        <f>IF(OR(ISNA(VLOOKUP('Project Data Entry'!J157,pNameNpCode,3,FALSE)),ISERROR(VLOOKUP('Project Data Entry'!J157,pNameNpCode,3,FALSE))),"",VLOOKUP('Project Data Entry'!J157,pNameNpCode,3,FALSE))</f>
      </c>
      <c r="M157" s="17">
        <f>IF(OR(ISNA(VLOOKUP('Project Data Entry'!J157,pNameNpCode,4,FALSE)),ISERROR(VLOOKUP('Project Data Entry'!J157,pNameNpCode,4,FALSE))),"",VLOOKUP('Project Data Entry'!J157,pNameNpCode,4,FALSE))</f>
      </c>
      <c r="N157" s="54"/>
      <c r="O157" s="54"/>
      <c r="P157" s="54"/>
      <c r="R157" s="18"/>
      <c r="S157" s="18"/>
      <c r="T157" s="18"/>
      <c r="AG157">
        <f>IF(OR(ISNA(VLOOKUP('Project Data Entry'!E157,CountryNpCode,2)),ISERROR(VLOOKUP('Project Data Entry'!E157,CountryNpCode,2))),"",VLOOKUP('Project Data Entry'!E157,CountryNpCode,2))</f>
      </c>
      <c r="AH157">
        <f>IF(OR(ISNA(VLOOKUP('Project Data Entry'!F157,admin1NpCode,2)),ISERROR(VLOOKUP('Project Data Entry'!F157,admin1NpCode,2))),"",VLOOKUP('Project Data Entry'!F157,admin1NpCode,2))</f>
      </c>
      <c r="AI157">
        <f>IF(OR(ISNA(VLOOKUP('Project Data Entry'!G157,admin2NpCode,2,FALSE)),ISERROR(VLOOKUP('Project Data Entry'!G157,admin2NpCode,2,FALSE))),"",VLOOKUP('Project Data Entry'!G157,admin2NpCode,2,FALSE))</f>
      </c>
      <c r="AJ157">
        <f>IF(OR(ISNA(VLOOKUP('Project Data Entry'!H157,admin3NpCode,2,FALSE)),ISERROR(VLOOKUP('Project Data Entry'!H157,admin3NpCode,2,FALSE))),"",VLOOKUP('Project Data Entry'!H157,admin3NpCode,2,FALSE))</f>
      </c>
      <c r="AK157">
        <f>IF(OR(ISNA(VLOOKUP('Project Data Entry'!I157,admin4NpCode,2,FALSE)),ISERROR(VLOOKUP('Project Data Entry'!I157,admin4NpCode,2,FALSE))),"",VLOOKUP('Project Data Entry'!I157,admin4NpCode,2,FALSE))</f>
      </c>
      <c r="AL157">
        <f>IF(OR(ISNA(VLOOKUP('Project Data Entry'!J157,pNameNpCode,2,FALSE)),ISERROR(VLOOKUP('Project Data Entry'!J157,pNameNpCode,2,FALSE))),"",VLOOKUP('Project Data Entry'!J157,pNameNpCode,2,FALSE))</f>
      </c>
    </row>
    <row r="158" spans="1:38" ht="24.75" customHeight="1">
      <c r="A158" s="80"/>
      <c r="B158"/>
      <c r="C158"/>
      <c r="D158"/>
      <c r="E158"/>
      <c r="F158"/>
      <c r="G158"/>
      <c r="H158"/>
      <c r="I158"/>
      <c r="K158" s="53">
        <f>IF('Project Data Entry'!AL158&lt;&gt;"",'Project Data Entry'!AL158,IF('Project Data Entry'!AK158&lt;&gt;"",'Project Data Entry'!AK158,IF('Project Data Entry'!AJ158&lt;&gt;"",'Project Data Entry'!AJ158,IF('Project Data Entry'!AI158&lt;&gt;"",'Project Data Entry'!AI158,IF('Project Data Entry'!AH158&lt;&gt;"",'Project Data Entry'!AH158,IF('Project Data Entry'!AG158&lt;&gt;"",'Project Data Entry'!AG158,""))))))</f>
      </c>
      <c r="L158" s="17">
        <f>IF(OR(ISNA(VLOOKUP('Project Data Entry'!J158,pNameNpCode,3,FALSE)),ISERROR(VLOOKUP('Project Data Entry'!J158,pNameNpCode,3,FALSE))),"",VLOOKUP('Project Data Entry'!J158,pNameNpCode,3,FALSE))</f>
      </c>
      <c r="M158" s="17">
        <f>IF(OR(ISNA(VLOOKUP('Project Data Entry'!J158,pNameNpCode,4,FALSE)),ISERROR(VLOOKUP('Project Data Entry'!J158,pNameNpCode,4,FALSE))),"",VLOOKUP('Project Data Entry'!J158,pNameNpCode,4,FALSE))</f>
      </c>
      <c r="N158" s="54"/>
      <c r="O158" s="54"/>
      <c r="P158" s="54"/>
      <c r="R158" s="18"/>
      <c r="S158" s="18"/>
      <c r="T158" s="18"/>
      <c r="AG158">
        <f>IF(OR(ISNA(VLOOKUP('Project Data Entry'!E158,CountryNpCode,2)),ISERROR(VLOOKUP('Project Data Entry'!E158,CountryNpCode,2))),"",VLOOKUP('Project Data Entry'!E158,CountryNpCode,2))</f>
      </c>
      <c r="AH158">
        <f>IF(OR(ISNA(VLOOKUP('Project Data Entry'!F158,admin1NpCode,2)),ISERROR(VLOOKUP('Project Data Entry'!F158,admin1NpCode,2))),"",VLOOKUP('Project Data Entry'!F158,admin1NpCode,2))</f>
      </c>
      <c r="AI158">
        <f>IF(OR(ISNA(VLOOKUP('Project Data Entry'!G158,admin2NpCode,2,FALSE)),ISERROR(VLOOKUP('Project Data Entry'!G158,admin2NpCode,2,FALSE))),"",VLOOKUP('Project Data Entry'!G158,admin2NpCode,2,FALSE))</f>
      </c>
      <c r="AJ158">
        <f>IF(OR(ISNA(VLOOKUP('Project Data Entry'!H158,admin3NpCode,2,FALSE)),ISERROR(VLOOKUP('Project Data Entry'!H158,admin3NpCode,2,FALSE))),"",VLOOKUP('Project Data Entry'!H158,admin3NpCode,2,FALSE))</f>
      </c>
      <c r="AK158">
        <f>IF(OR(ISNA(VLOOKUP('Project Data Entry'!I158,admin4NpCode,2,FALSE)),ISERROR(VLOOKUP('Project Data Entry'!I158,admin4NpCode,2,FALSE))),"",VLOOKUP('Project Data Entry'!I158,admin4NpCode,2,FALSE))</f>
      </c>
      <c r="AL158">
        <f>IF(OR(ISNA(VLOOKUP('Project Data Entry'!J158,pNameNpCode,2,FALSE)),ISERROR(VLOOKUP('Project Data Entry'!J158,pNameNpCode,2,FALSE))),"",VLOOKUP('Project Data Entry'!J158,pNameNpCode,2,FALSE))</f>
      </c>
    </row>
    <row r="159" spans="1:38" ht="24.75" customHeight="1">
      <c r="A159" s="80"/>
      <c r="B159"/>
      <c r="C159"/>
      <c r="D159"/>
      <c r="E159"/>
      <c r="F159"/>
      <c r="G159"/>
      <c r="H159"/>
      <c r="I159"/>
      <c r="K159" s="53">
        <f>IF('Project Data Entry'!AL159&lt;&gt;"",'Project Data Entry'!AL159,IF('Project Data Entry'!AK159&lt;&gt;"",'Project Data Entry'!AK159,IF('Project Data Entry'!AJ159&lt;&gt;"",'Project Data Entry'!AJ159,IF('Project Data Entry'!AI159&lt;&gt;"",'Project Data Entry'!AI159,IF('Project Data Entry'!AH159&lt;&gt;"",'Project Data Entry'!AH159,IF('Project Data Entry'!AG159&lt;&gt;"",'Project Data Entry'!AG159,""))))))</f>
      </c>
      <c r="L159" s="17">
        <f>IF(OR(ISNA(VLOOKUP('Project Data Entry'!J159,pNameNpCode,3,FALSE)),ISERROR(VLOOKUP('Project Data Entry'!J159,pNameNpCode,3,FALSE))),"",VLOOKUP('Project Data Entry'!J159,pNameNpCode,3,FALSE))</f>
      </c>
      <c r="M159" s="17">
        <f>IF(OR(ISNA(VLOOKUP('Project Data Entry'!J159,pNameNpCode,4,FALSE)),ISERROR(VLOOKUP('Project Data Entry'!J159,pNameNpCode,4,FALSE))),"",VLOOKUP('Project Data Entry'!J159,pNameNpCode,4,FALSE))</f>
      </c>
      <c r="N159" s="54"/>
      <c r="O159" s="54"/>
      <c r="P159" s="54"/>
      <c r="R159" s="18"/>
      <c r="S159" s="18"/>
      <c r="T159" s="18"/>
      <c r="AG159">
        <f>IF(OR(ISNA(VLOOKUP('Project Data Entry'!E159,CountryNpCode,2)),ISERROR(VLOOKUP('Project Data Entry'!E159,CountryNpCode,2))),"",VLOOKUP('Project Data Entry'!E159,CountryNpCode,2))</f>
      </c>
      <c r="AH159">
        <f>IF(OR(ISNA(VLOOKUP('Project Data Entry'!F159,admin1NpCode,2)),ISERROR(VLOOKUP('Project Data Entry'!F159,admin1NpCode,2))),"",VLOOKUP('Project Data Entry'!F159,admin1NpCode,2))</f>
      </c>
      <c r="AI159">
        <f>IF(OR(ISNA(VLOOKUP('Project Data Entry'!G159,admin2NpCode,2,FALSE)),ISERROR(VLOOKUP('Project Data Entry'!G159,admin2NpCode,2,FALSE))),"",VLOOKUP('Project Data Entry'!G159,admin2NpCode,2,FALSE))</f>
      </c>
      <c r="AJ159">
        <f>IF(OR(ISNA(VLOOKUP('Project Data Entry'!H159,admin3NpCode,2,FALSE)),ISERROR(VLOOKUP('Project Data Entry'!H159,admin3NpCode,2,FALSE))),"",VLOOKUP('Project Data Entry'!H159,admin3NpCode,2,FALSE))</f>
      </c>
      <c r="AK159">
        <f>IF(OR(ISNA(VLOOKUP('Project Data Entry'!I159,admin4NpCode,2,FALSE)),ISERROR(VLOOKUP('Project Data Entry'!I159,admin4NpCode,2,FALSE))),"",VLOOKUP('Project Data Entry'!I159,admin4NpCode,2,FALSE))</f>
      </c>
      <c r="AL159">
        <f>IF(OR(ISNA(VLOOKUP('Project Data Entry'!J159,pNameNpCode,2,FALSE)),ISERROR(VLOOKUP('Project Data Entry'!J159,pNameNpCode,2,FALSE))),"",VLOOKUP('Project Data Entry'!J159,pNameNpCode,2,FALSE))</f>
      </c>
    </row>
    <row r="160" spans="1:38" ht="24.75" customHeight="1">
      <c r="A160" s="80"/>
      <c r="B160"/>
      <c r="C160"/>
      <c r="D160"/>
      <c r="E160"/>
      <c r="F160"/>
      <c r="G160"/>
      <c r="H160"/>
      <c r="I160"/>
      <c r="K160" s="53">
        <f>IF('Project Data Entry'!AL160&lt;&gt;"",'Project Data Entry'!AL160,IF('Project Data Entry'!AK160&lt;&gt;"",'Project Data Entry'!AK160,IF('Project Data Entry'!AJ160&lt;&gt;"",'Project Data Entry'!AJ160,IF('Project Data Entry'!AI160&lt;&gt;"",'Project Data Entry'!AI160,IF('Project Data Entry'!AH160&lt;&gt;"",'Project Data Entry'!AH160,IF('Project Data Entry'!AG160&lt;&gt;"",'Project Data Entry'!AG160,""))))))</f>
      </c>
      <c r="L160" s="17">
        <f>IF(OR(ISNA(VLOOKUP('Project Data Entry'!J160,pNameNpCode,3,FALSE)),ISERROR(VLOOKUP('Project Data Entry'!J160,pNameNpCode,3,FALSE))),"",VLOOKUP('Project Data Entry'!J160,pNameNpCode,3,FALSE))</f>
      </c>
      <c r="M160" s="17">
        <f>IF(OR(ISNA(VLOOKUP('Project Data Entry'!J160,pNameNpCode,4,FALSE)),ISERROR(VLOOKUP('Project Data Entry'!J160,pNameNpCode,4,FALSE))),"",VLOOKUP('Project Data Entry'!J160,pNameNpCode,4,FALSE))</f>
      </c>
      <c r="N160" s="54"/>
      <c r="O160" s="54"/>
      <c r="P160" s="54"/>
      <c r="R160" s="18"/>
      <c r="S160" s="18"/>
      <c r="T160" s="18"/>
      <c r="AG160">
        <f>IF(OR(ISNA(VLOOKUP('Project Data Entry'!E160,CountryNpCode,2)),ISERROR(VLOOKUP('Project Data Entry'!E160,CountryNpCode,2))),"",VLOOKUP('Project Data Entry'!E160,CountryNpCode,2))</f>
      </c>
      <c r="AH160">
        <f>IF(OR(ISNA(VLOOKUP('Project Data Entry'!F160,admin1NpCode,2)),ISERROR(VLOOKUP('Project Data Entry'!F160,admin1NpCode,2))),"",VLOOKUP('Project Data Entry'!F160,admin1NpCode,2))</f>
      </c>
      <c r="AI160">
        <f>IF(OR(ISNA(VLOOKUP('Project Data Entry'!G160,admin2NpCode,2,FALSE)),ISERROR(VLOOKUP('Project Data Entry'!G160,admin2NpCode,2,FALSE))),"",VLOOKUP('Project Data Entry'!G160,admin2NpCode,2,FALSE))</f>
      </c>
      <c r="AJ160">
        <f>IF(OR(ISNA(VLOOKUP('Project Data Entry'!H160,admin3NpCode,2,FALSE)),ISERROR(VLOOKUP('Project Data Entry'!H160,admin3NpCode,2,FALSE))),"",VLOOKUP('Project Data Entry'!H160,admin3NpCode,2,FALSE))</f>
      </c>
      <c r="AK160">
        <f>IF(OR(ISNA(VLOOKUP('Project Data Entry'!I160,admin4NpCode,2,FALSE)),ISERROR(VLOOKUP('Project Data Entry'!I160,admin4NpCode,2,FALSE))),"",VLOOKUP('Project Data Entry'!I160,admin4NpCode,2,FALSE))</f>
      </c>
      <c r="AL160">
        <f>IF(OR(ISNA(VLOOKUP('Project Data Entry'!J160,pNameNpCode,2,FALSE)),ISERROR(VLOOKUP('Project Data Entry'!J160,pNameNpCode,2,FALSE))),"",VLOOKUP('Project Data Entry'!J160,pNameNpCode,2,FALSE))</f>
      </c>
    </row>
    <row r="161" spans="1:38" ht="24.75" customHeight="1">
      <c r="A161" s="80"/>
      <c r="B161"/>
      <c r="C161"/>
      <c r="D161"/>
      <c r="E161"/>
      <c r="F161"/>
      <c r="G161"/>
      <c r="H161"/>
      <c r="I161"/>
      <c r="K161" s="53">
        <f>IF('Project Data Entry'!AL161&lt;&gt;"",'Project Data Entry'!AL161,IF('Project Data Entry'!AK161&lt;&gt;"",'Project Data Entry'!AK161,IF('Project Data Entry'!AJ161&lt;&gt;"",'Project Data Entry'!AJ161,IF('Project Data Entry'!AI161&lt;&gt;"",'Project Data Entry'!AI161,IF('Project Data Entry'!AH161&lt;&gt;"",'Project Data Entry'!AH161,IF('Project Data Entry'!AG161&lt;&gt;"",'Project Data Entry'!AG161,""))))))</f>
      </c>
      <c r="L161" s="17">
        <f>IF(OR(ISNA(VLOOKUP('Project Data Entry'!J161,pNameNpCode,3,FALSE)),ISERROR(VLOOKUP('Project Data Entry'!J161,pNameNpCode,3,FALSE))),"",VLOOKUP('Project Data Entry'!J161,pNameNpCode,3,FALSE))</f>
      </c>
      <c r="M161" s="17">
        <f>IF(OR(ISNA(VLOOKUP('Project Data Entry'!J161,pNameNpCode,4,FALSE)),ISERROR(VLOOKUP('Project Data Entry'!J161,pNameNpCode,4,FALSE))),"",VLOOKUP('Project Data Entry'!J161,pNameNpCode,4,FALSE))</f>
      </c>
      <c r="N161" s="54"/>
      <c r="O161" s="54"/>
      <c r="P161" s="54"/>
      <c r="R161" s="18"/>
      <c r="S161" s="18"/>
      <c r="T161" s="18"/>
      <c r="AG161">
        <f>IF(OR(ISNA(VLOOKUP('Project Data Entry'!E161,CountryNpCode,2)),ISERROR(VLOOKUP('Project Data Entry'!E161,CountryNpCode,2))),"",VLOOKUP('Project Data Entry'!E161,CountryNpCode,2))</f>
      </c>
      <c r="AH161">
        <f>IF(OR(ISNA(VLOOKUP('Project Data Entry'!F161,admin1NpCode,2)),ISERROR(VLOOKUP('Project Data Entry'!F161,admin1NpCode,2))),"",VLOOKUP('Project Data Entry'!F161,admin1NpCode,2))</f>
      </c>
      <c r="AI161">
        <f>IF(OR(ISNA(VLOOKUP('Project Data Entry'!G161,admin2NpCode,2,FALSE)),ISERROR(VLOOKUP('Project Data Entry'!G161,admin2NpCode,2,FALSE))),"",VLOOKUP('Project Data Entry'!G161,admin2NpCode,2,FALSE))</f>
      </c>
      <c r="AJ161">
        <f>IF(OR(ISNA(VLOOKUP('Project Data Entry'!H161,admin3NpCode,2,FALSE)),ISERROR(VLOOKUP('Project Data Entry'!H161,admin3NpCode,2,FALSE))),"",VLOOKUP('Project Data Entry'!H161,admin3NpCode,2,FALSE))</f>
      </c>
      <c r="AK161">
        <f>IF(OR(ISNA(VLOOKUP('Project Data Entry'!I161,admin4NpCode,2,FALSE)),ISERROR(VLOOKUP('Project Data Entry'!I161,admin4NpCode,2,FALSE))),"",VLOOKUP('Project Data Entry'!I161,admin4NpCode,2,FALSE))</f>
      </c>
      <c r="AL161">
        <f>IF(OR(ISNA(VLOOKUP('Project Data Entry'!J161,pNameNpCode,2,FALSE)),ISERROR(VLOOKUP('Project Data Entry'!J161,pNameNpCode,2,FALSE))),"",VLOOKUP('Project Data Entry'!J161,pNameNpCode,2,FALSE))</f>
      </c>
    </row>
    <row r="162" spans="1:38" ht="24.75" customHeight="1">
      <c r="A162" s="80"/>
      <c r="B162"/>
      <c r="C162"/>
      <c r="D162"/>
      <c r="E162"/>
      <c r="F162"/>
      <c r="G162"/>
      <c r="H162"/>
      <c r="I162"/>
      <c r="K162" s="53">
        <f>IF('Project Data Entry'!AL162&lt;&gt;"",'Project Data Entry'!AL162,IF('Project Data Entry'!AK162&lt;&gt;"",'Project Data Entry'!AK162,IF('Project Data Entry'!AJ162&lt;&gt;"",'Project Data Entry'!AJ162,IF('Project Data Entry'!AI162&lt;&gt;"",'Project Data Entry'!AI162,IF('Project Data Entry'!AH162&lt;&gt;"",'Project Data Entry'!AH162,IF('Project Data Entry'!AG162&lt;&gt;"",'Project Data Entry'!AG162,""))))))</f>
      </c>
      <c r="L162" s="17">
        <f>IF(OR(ISNA(VLOOKUP('Project Data Entry'!J162,pNameNpCode,3,FALSE)),ISERROR(VLOOKUP('Project Data Entry'!J162,pNameNpCode,3,FALSE))),"",VLOOKUP('Project Data Entry'!J162,pNameNpCode,3,FALSE))</f>
      </c>
      <c r="M162" s="17">
        <f>IF(OR(ISNA(VLOOKUP('Project Data Entry'!J162,pNameNpCode,4,FALSE)),ISERROR(VLOOKUP('Project Data Entry'!J162,pNameNpCode,4,FALSE))),"",VLOOKUP('Project Data Entry'!J162,pNameNpCode,4,FALSE))</f>
      </c>
      <c r="N162" s="54"/>
      <c r="O162" s="54"/>
      <c r="P162" s="54"/>
      <c r="R162" s="18"/>
      <c r="S162" s="18"/>
      <c r="T162" s="18"/>
      <c r="AG162">
        <f>IF(OR(ISNA(VLOOKUP('Project Data Entry'!E162,CountryNpCode,2)),ISERROR(VLOOKUP('Project Data Entry'!E162,CountryNpCode,2))),"",VLOOKUP('Project Data Entry'!E162,CountryNpCode,2))</f>
      </c>
      <c r="AH162">
        <f>IF(OR(ISNA(VLOOKUP('Project Data Entry'!F162,admin1NpCode,2)),ISERROR(VLOOKUP('Project Data Entry'!F162,admin1NpCode,2))),"",VLOOKUP('Project Data Entry'!F162,admin1NpCode,2))</f>
      </c>
      <c r="AI162">
        <f>IF(OR(ISNA(VLOOKUP('Project Data Entry'!G162,admin2NpCode,2,FALSE)),ISERROR(VLOOKUP('Project Data Entry'!G162,admin2NpCode,2,FALSE))),"",VLOOKUP('Project Data Entry'!G162,admin2NpCode,2,FALSE))</f>
      </c>
      <c r="AJ162">
        <f>IF(OR(ISNA(VLOOKUP('Project Data Entry'!H162,admin3NpCode,2,FALSE)),ISERROR(VLOOKUP('Project Data Entry'!H162,admin3NpCode,2,FALSE))),"",VLOOKUP('Project Data Entry'!H162,admin3NpCode,2,FALSE))</f>
      </c>
      <c r="AK162">
        <f>IF(OR(ISNA(VLOOKUP('Project Data Entry'!I162,admin4NpCode,2,FALSE)),ISERROR(VLOOKUP('Project Data Entry'!I162,admin4NpCode,2,FALSE))),"",VLOOKUP('Project Data Entry'!I162,admin4NpCode,2,FALSE))</f>
      </c>
      <c r="AL162">
        <f>IF(OR(ISNA(VLOOKUP('Project Data Entry'!J162,pNameNpCode,2,FALSE)),ISERROR(VLOOKUP('Project Data Entry'!J162,pNameNpCode,2,FALSE))),"",VLOOKUP('Project Data Entry'!J162,pNameNpCode,2,FALSE))</f>
      </c>
    </row>
    <row r="163" spans="1:38" ht="24.75" customHeight="1">
      <c r="A163" s="80"/>
      <c r="B163"/>
      <c r="C163"/>
      <c r="D163"/>
      <c r="E163"/>
      <c r="F163"/>
      <c r="G163"/>
      <c r="H163"/>
      <c r="I163"/>
      <c r="K163" s="53">
        <f>IF('Project Data Entry'!AL163&lt;&gt;"",'Project Data Entry'!AL163,IF('Project Data Entry'!AK163&lt;&gt;"",'Project Data Entry'!AK163,IF('Project Data Entry'!AJ163&lt;&gt;"",'Project Data Entry'!AJ163,IF('Project Data Entry'!AI163&lt;&gt;"",'Project Data Entry'!AI163,IF('Project Data Entry'!AH163&lt;&gt;"",'Project Data Entry'!AH163,IF('Project Data Entry'!AG163&lt;&gt;"",'Project Data Entry'!AG163,""))))))</f>
      </c>
      <c r="L163" s="17">
        <f>IF(OR(ISNA(VLOOKUP('Project Data Entry'!J163,pNameNpCode,3,FALSE)),ISERROR(VLOOKUP('Project Data Entry'!J163,pNameNpCode,3,FALSE))),"",VLOOKUP('Project Data Entry'!J163,pNameNpCode,3,FALSE))</f>
      </c>
      <c r="M163" s="17">
        <f>IF(OR(ISNA(VLOOKUP('Project Data Entry'!J163,pNameNpCode,4,FALSE)),ISERROR(VLOOKUP('Project Data Entry'!J163,pNameNpCode,4,FALSE))),"",VLOOKUP('Project Data Entry'!J163,pNameNpCode,4,FALSE))</f>
      </c>
      <c r="N163" s="54"/>
      <c r="O163" s="54"/>
      <c r="P163" s="54"/>
      <c r="R163" s="18"/>
      <c r="S163" s="18"/>
      <c r="T163" s="18"/>
      <c r="AG163">
        <f>IF(OR(ISNA(VLOOKUP('Project Data Entry'!E163,CountryNpCode,2)),ISERROR(VLOOKUP('Project Data Entry'!E163,CountryNpCode,2))),"",VLOOKUP('Project Data Entry'!E163,CountryNpCode,2))</f>
      </c>
      <c r="AH163">
        <f>IF(OR(ISNA(VLOOKUP('Project Data Entry'!F163,admin1NpCode,2)),ISERROR(VLOOKUP('Project Data Entry'!F163,admin1NpCode,2))),"",VLOOKUP('Project Data Entry'!F163,admin1NpCode,2))</f>
      </c>
      <c r="AI163">
        <f>IF(OR(ISNA(VLOOKUP('Project Data Entry'!G163,admin2NpCode,2,FALSE)),ISERROR(VLOOKUP('Project Data Entry'!G163,admin2NpCode,2,FALSE))),"",VLOOKUP('Project Data Entry'!G163,admin2NpCode,2,FALSE))</f>
      </c>
      <c r="AJ163">
        <f>IF(OR(ISNA(VLOOKUP('Project Data Entry'!H163,admin3NpCode,2,FALSE)),ISERROR(VLOOKUP('Project Data Entry'!H163,admin3NpCode,2,FALSE))),"",VLOOKUP('Project Data Entry'!H163,admin3NpCode,2,FALSE))</f>
      </c>
      <c r="AK163">
        <f>IF(OR(ISNA(VLOOKUP('Project Data Entry'!I163,admin4NpCode,2,FALSE)),ISERROR(VLOOKUP('Project Data Entry'!I163,admin4NpCode,2,FALSE))),"",VLOOKUP('Project Data Entry'!I163,admin4NpCode,2,FALSE))</f>
      </c>
      <c r="AL163">
        <f>IF(OR(ISNA(VLOOKUP('Project Data Entry'!J163,pNameNpCode,2,FALSE)),ISERROR(VLOOKUP('Project Data Entry'!J163,pNameNpCode,2,FALSE))),"",VLOOKUP('Project Data Entry'!J163,pNameNpCode,2,FALSE))</f>
      </c>
    </row>
    <row r="164" spans="1:38" ht="24.75" customHeight="1">
      <c r="A164" s="80"/>
      <c r="B164"/>
      <c r="C164"/>
      <c r="D164"/>
      <c r="E164"/>
      <c r="F164"/>
      <c r="G164"/>
      <c r="H164"/>
      <c r="I164"/>
      <c r="K164" s="53">
        <f>IF('Project Data Entry'!AL164&lt;&gt;"",'Project Data Entry'!AL164,IF('Project Data Entry'!AK164&lt;&gt;"",'Project Data Entry'!AK164,IF('Project Data Entry'!AJ164&lt;&gt;"",'Project Data Entry'!AJ164,IF('Project Data Entry'!AI164&lt;&gt;"",'Project Data Entry'!AI164,IF('Project Data Entry'!AH164&lt;&gt;"",'Project Data Entry'!AH164,IF('Project Data Entry'!AG164&lt;&gt;"",'Project Data Entry'!AG164,""))))))</f>
      </c>
      <c r="L164" s="17">
        <f>IF(OR(ISNA(VLOOKUP('Project Data Entry'!J164,pNameNpCode,3,FALSE)),ISERROR(VLOOKUP('Project Data Entry'!J164,pNameNpCode,3,FALSE))),"",VLOOKUP('Project Data Entry'!J164,pNameNpCode,3,FALSE))</f>
      </c>
      <c r="M164" s="17">
        <f>IF(OR(ISNA(VLOOKUP('Project Data Entry'!J164,pNameNpCode,4,FALSE)),ISERROR(VLOOKUP('Project Data Entry'!J164,pNameNpCode,4,FALSE))),"",VLOOKUP('Project Data Entry'!J164,pNameNpCode,4,FALSE))</f>
      </c>
      <c r="N164" s="54"/>
      <c r="O164" s="54"/>
      <c r="P164" s="54"/>
      <c r="R164" s="18"/>
      <c r="S164" s="18"/>
      <c r="T164" s="18"/>
      <c r="AG164">
        <f>IF(OR(ISNA(VLOOKUP('Project Data Entry'!E164,CountryNpCode,2)),ISERROR(VLOOKUP('Project Data Entry'!E164,CountryNpCode,2))),"",VLOOKUP('Project Data Entry'!E164,CountryNpCode,2))</f>
      </c>
      <c r="AH164">
        <f>IF(OR(ISNA(VLOOKUP('Project Data Entry'!F164,admin1NpCode,2)),ISERROR(VLOOKUP('Project Data Entry'!F164,admin1NpCode,2))),"",VLOOKUP('Project Data Entry'!F164,admin1NpCode,2))</f>
      </c>
      <c r="AI164">
        <f>IF(OR(ISNA(VLOOKUP('Project Data Entry'!G164,admin2NpCode,2,FALSE)),ISERROR(VLOOKUP('Project Data Entry'!G164,admin2NpCode,2,FALSE))),"",VLOOKUP('Project Data Entry'!G164,admin2NpCode,2,FALSE))</f>
      </c>
      <c r="AJ164">
        <f>IF(OR(ISNA(VLOOKUP('Project Data Entry'!H164,admin3NpCode,2,FALSE)),ISERROR(VLOOKUP('Project Data Entry'!H164,admin3NpCode,2,FALSE))),"",VLOOKUP('Project Data Entry'!H164,admin3NpCode,2,FALSE))</f>
      </c>
      <c r="AK164">
        <f>IF(OR(ISNA(VLOOKUP('Project Data Entry'!I164,admin4NpCode,2,FALSE)),ISERROR(VLOOKUP('Project Data Entry'!I164,admin4NpCode,2,FALSE))),"",VLOOKUP('Project Data Entry'!I164,admin4NpCode,2,FALSE))</f>
      </c>
      <c r="AL164">
        <f>IF(OR(ISNA(VLOOKUP('Project Data Entry'!J164,pNameNpCode,2,FALSE)),ISERROR(VLOOKUP('Project Data Entry'!J164,pNameNpCode,2,FALSE))),"",VLOOKUP('Project Data Entry'!J164,pNameNpCode,2,FALSE))</f>
      </c>
    </row>
    <row r="165" spans="1:38" ht="24.75" customHeight="1">
      <c r="A165" s="80"/>
      <c r="B165"/>
      <c r="C165"/>
      <c r="D165"/>
      <c r="E165"/>
      <c r="F165"/>
      <c r="G165"/>
      <c r="H165"/>
      <c r="I165"/>
      <c r="K165" s="53">
        <f>IF('Project Data Entry'!AL165&lt;&gt;"",'Project Data Entry'!AL165,IF('Project Data Entry'!AK165&lt;&gt;"",'Project Data Entry'!AK165,IF('Project Data Entry'!AJ165&lt;&gt;"",'Project Data Entry'!AJ165,IF('Project Data Entry'!AI165&lt;&gt;"",'Project Data Entry'!AI165,IF('Project Data Entry'!AH165&lt;&gt;"",'Project Data Entry'!AH165,IF('Project Data Entry'!AG165&lt;&gt;"",'Project Data Entry'!AG165,""))))))</f>
      </c>
      <c r="L165" s="17">
        <f>IF(OR(ISNA(VLOOKUP('Project Data Entry'!J165,pNameNpCode,3,FALSE)),ISERROR(VLOOKUP('Project Data Entry'!J165,pNameNpCode,3,FALSE))),"",VLOOKUP('Project Data Entry'!J165,pNameNpCode,3,FALSE))</f>
      </c>
      <c r="M165" s="17">
        <f>IF(OR(ISNA(VLOOKUP('Project Data Entry'!J165,pNameNpCode,4,FALSE)),ISERROR(VLOOKUP('Project Data Entry'!J165,pNameNpCode,4,FALSE))),"",VLOOKUP('Project Data Entry'!J165,pNameNpCode,4,FALSE))</f>
      </c>
      <c r="N165" s="54"/>
      <c r="O165" s="54"/>
      <c r="P165" s="54"/>
      <c r="R165" s="18"/>
      <c r="S165" s="18"/>
      <c r="T165" s="18"/>
      <c r="AG165">
        <f>IF(OR(ISNA(VLOOKUP('Project Data Entry'!E165,CountryNpCode,2)),ISERROR(VLOOKUP('Project Data Entry'!E165,CountryNpCode,2))),"",VLOOKUP('Project Data Entry'!E165,CountryNpCode,2))</f>
      </c>
      <c r="AH165">
        <f>IF(OR(ISNA(VLOOKUP('Project Data Entry'!F165,admin1NpCode,2)),ISERROR(VLOOKUP('Project Data Entry'!F165,admin1NpCode,2))),"",VLOOKUP('Project Data Entry'!F165,admin1NpCode,2))</f>
      </c>
      <c r="AI165">
        <f>IF(OR(ISNA(VLOOKUP('Project Data Entry'!G165,admin2NpCode,2,FALSE)),ISERROR(VLOOKUP('Project Data Entry'!G165,admin2NpCode,2,FALSE))),"",VLOOKUP('Project Data Entry'!G165,admin2NpCode,2,FALSE))</f>
      </c>
      <c r="AJ165">
        <f>IF(OR(ISNA(VLOOKUP('Project Data Entry'!H165,admin3NpCode,2,FALSE)),ISERROR(VLOOKUP('Project Data Entry'!H165,admin3NpCode,2,FALSE))),"",VLOOKUP('Project Data Entry'!H165,admin3NpCode,2,FALSE))</f>
      </c>
      <c r="AK165">
        <f>IF(OR(ISNA(VLOOKUP('Project Data Entry'!I165,admin4NpCode,2,FALSE)),ISERROR(VLOOKUP('Project Data Entry'!I165,admin4NpCode,2,FALSE))),"",VLOOKUP('Project Data Entry'!I165,admin4NpCode,2,FALSE))</f>
      </c>
      <c r="AL165">
        <f>IF(OR(ISNA(VLOOKUP('Project Data Entry'!J165,pNameNpCode,2,FALSE)),ISERROR(VLOOKUP('Project Data Entry'!J165,pNameNpCode,2,FALSE))),"",VLOOKUP('Project Data Entry'!J165,pNameNpCode,2,FALSE))</f>
      </c>
    </row>
    <row r="166" spans="1:38" ht="24.75" customHeight="1">
      <c r="A166" s="80"/>
      <c r="B166"/>
      <c r="C166"/>
      <c r="D166"/>
      <c r="E166"/>
      <c r="F166"/>
      <c r="G166"/>
      <c r="H166"/>
      <c r="I166"/>
      <c r="K166" s="53">
        <f>IF('Project Data Entry'!AL166&lt;&gt;"",'Project Data Entry'!AL166,IF('Project Data Entry'!AK166&lt;&gt;"",'Project Data Entry'!AK166,IF('Project Data Entry'!AJ166&lt;&gt;"",'Project Data Entry'!AJ166,IF('Project Data Entry'!AI166&lt;&gt;"",'Project Data Entry'!AI166,IF('Project Data Entry'!AH166&lt;&gt;"",'Project Data Entry'!AH166,IF('Project Data Entry'!AG166&lt;&gt;"",'Project Data Entry'!AG166,""))))))</f>
      </c>
      <c r="L166" s="17">
        <f>IF(OR(ISNA(VLOOKUP('Project Data Entry'!J166,pNameNpCode,3,FALSE)),ISERROR(VLOOKUP('Project Data Entry'!J166,pNameNpCode,3,FALSE))),"",VLOOKUP('Project Data Entry'!J166,pNameNpCode,3,FALSE))</f>
      </c>
      <c r="M166" s="17">
        <f>IF(OR(ISNA(VLOOKUP('Project Data Entry'!J166,pNameNpCode,4,FALSE)),ISERROR(VLOOKUP('Project Data Entry'!J166,pNameNpCode,4,FALSE))),"",VLOOKUP('Project Data Entry'!J166,pNameNpCode,4,FALSE))</f>
      </c>
      <c r="N166" s="54"/>
      <c r="O166" s="54"/>
      <c r="P166" s="54"/>
      <c r="R166" s="18"/>
      <c r="S166" s="18"/>
      <c r="T166" s="18"/>
      <c r="AG166">
        <f>IF(OR(ISNA(VLOOKUP('Project Data Entry'!E166,CountryNpCode,2)),ISERROR(VLOOKUP('Project Data Entry'!E166,CountryNpCode,2))),"",VLOOKUP('Project Data Entry'!E166,CountryNpCode,2))</f>
      </c>
      <c r="AH166">
        <f>IF(OR(ISNA(VLOOKUP('Project Data Entry'!F166,admin1NpCode,2)),ISERROR(VLOOKUP('Project Data Entry'!F166,admin1NpCode,2))),"",VLOOKUP('Project Data Entry'!F166,admin1NpCode,2))</f>
      </c>
      <c r="AI166">
        <f>IF(OR(ISNA(VLOOKUP('Project Data Entry'!G166,admin2NpCode,2,FALSE)),ISERROR(VLOOKUP('Project Data Entry'!G166,admin2NpCode,2,FALSE))),"",VLOOKUP('Project Data Entry'!G166,admin2NpCode,2,FALSE))</f>
      </c>
      <c r="AJ166">
        <f>IF(OR(ISNA(VLOOKUP('Project Data Entry'!H166,admin3NpCode,2,FALSE)),ISERROR(VLOOKUP('Project Data Entry'!H166,admin3NpCode,2,FALSE))),"",VLOOKUP('Project Data Entry'!H166,admin3NpCode,2,FALSE))</f>
      </c>
      <c r="AK166">
        <f>IF(OR(ISNA(VLOOKUP('Project Data Entry'!I166,admin4NpCode,2,FALSE)),ISERROR(VLOOKUP('Project Data Entry'!I166,admin4NpCode,2,FALSE))),"",VLOOKUP('Project Data Entry'!I166,admin4NpCode,2,FALSE))</f>
      </c>
      <c r="AL166">
        <f>IF(OR(ISNA(VLOOKUP('Project Data Entry'!J166,pNameNpCode,2,FALSE)),ISERROR(VLOOKUP('Project Data Entry'!J166,pNameNpCode,2,FALSE))),"",VLOOKUP('Project Data Entry'!J166,pNameNpCode,2,FALSE))</f>
      </c>
    </row>
    <row r="167" spans="1:38" ht="24.75" customHeight="1">
      <c r="A167" s="80"/>
      <c r="B167"/>
      <c r="C167"/>
      <c r="D167"/>
      <c r="E167"/>
      <c r="F167"/>
      <c r="G167"/>
      <c r="H167"/>
      <c r="I167"/>
      <c r="K167" s="53">
        <f>IF('Project Data Entry'!AL167&lt;&gt;"",'Project Data Entry'!AL167,IF('Project Data Entry'!AK167&lt;&gt;"",'Project Data Entry'!AK167,IF('Project Data Entry'!AJ167&lt;&gt;"",'Project Data Entry'!AJ167,IF('Project Data Entry'!AI167&lt;&gt;"",'Project Data Entry'!AI167,IF('Project Data Entry'!AH167&lt;&gt;"",'Project Data Entry'!AH167,IF('Project Data Entry'!AG167&lt;&gt;"",'Project Data Entry'!AG167,""))))))</f>
      </c>
      <c r="L167" s="17">
        <f>IF(OR(ISNA(VLOOKUP('Project Data Entry'!J167,pNameNpCode,3,FALSE)),ISERROR(VLOOKUP('Project Data Entry'!J167,pNameNpCode,3,FALSE))),"",VLOOKUP('Project Data Entry'!J167,pNameNpCode,3,FALSE))</f>
      </c>
      <c r="M167" s="17">
        <f>IF(OR(ISNA(VLOOKUP('Project Data Entry'!J167,pNameNpCode,4,FALSE)),ISERROR(VLOOKUP('Project Data Entry'!J167,pNameNpCode,4,FALSE))),"",VLOOKUP('Project Data Entry'!J167,pNameNpCode,4,FALSE))</f>
      </c>
      <c r="N167" s="54"/>
      <c r="O167" s="54"/>
      <c r="P167" s="54"/>
      <c r="R167" s="18"/>
      <c r="S167" s="18"/>
      <c r="T167" s="18"/>
      <c r="AG167">
        <f>IF(OR(ISNA(VLOOKUP('Project Data Entry'!E167,CountryNpCode,2)),ISERROR(VLOOKUP('Project Data Entry'!E167,CountryNpCode,2))),"",VLOOKUP('Project Data Entry'!E167,CountryNpCode,2))</f>
      </c>
      <c r="AH167">
        <f>IF(OR(ISNA(VLOOKUP('Project Data Entry'!F167,admin1NpCode,2)),ISERROR(VLOOKUP('Project Data Entry'!F167,admin1NpCode,2))),"",VLOOKUP('Project Data Entry'!F167,admin1NpCode,2))</f>
      </c>
      <c r="AI167">
        <f>IF(OR(ISNA(VLOOKUP('Project Data Entry'!G167,admin2NpCode,2,FALSE)),ISERROR(VLOOKUP('Project Data Entry'!G167,admin2NpCode,2,FALSE))),"",VLOOKUP('Project Data Entry'!G167,admin2NpCode,2,FALSE))</f>
      </c>
      <c r="AJ167">
        <f>IF(OR(ISNA(VLOOKUP('Project Data Entry'!H167,admin3NpCode,2,FALSE)),ISERROR(VLOOKUP('Project Data Entry'!H167,admin3NpCode,2,FALSE))),"",VLOOKUP('Project Data Entry'!H167,admin3NpCode,2,FALSE))</f>
      </c>
      <c r="AK167">
        <f>IF(OR(ISNA(VLOOKUP('Project Data Entry'!I167,admin4NpCode,2,FALSE)),ISERROR(VLOOKUP('Project Data Entry'!I167,admin4NpCode,2,FALSE))),"",VLOOKUP('Project Data Entry'!I167,admin4NpCode,2,FALSE))</f>
      </c>
      <c r="AL167">
        <f>IF(OR(ISNA(VLOOKUP('Project Data Entry'!J167,pNameNpCode,2,FALSE)),ISERROR(VLOOKUP('Project Data Entry'!J167,pNameNpCode,2,FALSE))),"",VLOOKUP('Project Data Entry'!J167,pNameNpCode,2,FALSE))</f>
      </c>
    </row>
    <row r="168" spans="1:38" ht="24.75" customHeight="1">
      <c r="A168" s="80"/>
      <c r="B168"/>
      <c r="C168"/>
      <c r="D168"/>
      <c r="E168"/>
      <c r="F168"/>
      <c r="G168"/>
      <c r="H168"/>
      <c r="I168"/>
      <c r="K168" s="53">
        <f>IF('Project Data Entry'!AL168&lt;&gt;"",'Project Data Entry'!AL168,IF('Project Data Entry'!AK168&lt;&gt;"",'Project Data Entry'!AK168,IF('Project Data Entry'!AJ168&lt;&gt;"",'Project Data Entry'!AJ168,IF('Project Data Entry'!AI168&lt;&gt;"",'Project Data Entry'!AI168,IF('Project Data Entry'!AH168&lt;&gt;"",'Project Data Entry'!AH168,IF('Project Data Entry'!AG168&lt;&gt;"",'Project Data Entry'!AG168,""))))))</f>
      </c>
      <c r="L168" s="17">
        <f>IF(OR(ISNA(VLOOKUP('Project Data Entry'!J168,pNameNpCode,3,FALSE)),ISERROR(VLOOKUP('Project Data Entry'!J168,pNameNpCode,3,FALSE))),"",VLOOKUP('Project Data Entry'!J168,pNameNpCode,3,FALSE))</f>
      </c>
      <c r="M168" s="17">
        <f>IF(OR(ISNA(VLOOKUP('Project Data Entry'!J168,pNameNpCode,4,FALSE)),ISERROR(VLOOKUP('Project Data Entry'!J168,pNameNpCode,4,FALSE))),"",VLOOKUP('Project Data Entry'!J168,pNameNpCode,4,FALSE))</f>
      </c>
      <c r="N168" s="54"/>
      <c r="O168" s="54"/>
      <c r="P168" s="54"/>
      <c r="R168" s="18"/>
      <c r="S168" s="18"/>
      <c r="T168" s="18"/>
      <c r="AG168">
        <f>IF(OR(ISNA(VLOOKUP('Project Data Entry'!E168,CountryNpCode,2)),ISERROR(VLOOKUP('Project Data Entry'!E168,CountryNpCode,2))),"",VLOOKUP('Project Data Entry'!E168,CountryNpCode,2))</f>
      </c>
      <c r="AH168">
        <f>IF(OR(ISNA(VLOOKUP('Project Data Entry'!F168,admin1NpCode,2)),ISERROR(VLOOKUP('Project Data Entry'!F168,admin1NpCode,2))),"",VLOOKUP('Project Data Entry'!F168,admin1NpCode,2))</f>
      </c>
      <c r="AI168">
        <f>IF(OR(ISNA(VLOOKUP('Project Data Entry'!G168,admin2NpCode,2,FALSE)),ISERROR(VLOOKUP('Project Data Entry'!G168,admin2NpCode,2,FALSE))),"",VLOOKUP('Project Data Entry'!G168,admin2NpCode,2,FALSE))</f>
      </c>
      <c r="AJ168">
        <f>IF(OR(ISNA(VLOOKUP('Project Data Entry'!H168,admin3NpCode,2,FALSE)),ISERROR(VLOOKUP('Project Data Entry'!H168,admin3NpCode,2,FALSE))),"",VLOOKUP('Project Data Entry'!H168,admin3NpCode,2,FALSE))</f>
      </c>
      <c r="AK168">
        <f>IF(OR(ISNA(VLOOKUP('Project Data Entry'!I168,admin4NpCode,2,FALSE)),ISERROR(VLOOKUP('Project Data Entry'!I168,admin4NpCode,2,FALSE))),"",VLOOKUP('Project Data Entry'!I168,admin4NpCode,2,FALSE))</f>
      </c>
      <c r="AL168">
        <f>IF(OR(ISNA(VLOOKUP('Project Data Entry'!J168,pNameNpCode,2,FALSE)),ISERROR(VLOOKUP('Project Data Entry'!J168,pNameNpCode,2,FALSE))),"",VLOOKUP('Project Data Entry'!J168,pNameNpCode,2,FALSE))</f>
      </c>
    </row>
    <row r="169" spans="1:38" ht="24.75" customHeight="1">
      <c r="A169" s="80"/>
      <c r="B169"/>
      <c r="C169"/>
      <c r="D169"/>
      <c r="E169"/>
      <c r="F169"/>
      <c r="G169"/>
      <c r="H169"/>
      <c r="I169"/>
      <c r="K169" s="53">
        <f>IF('Project Data Entry'!AL169&lt;&gt;"",'Project Data Entry'!AL169,IF('Project Data Entry'!AK169&lt;&gt;"",'Project Data Entry'!AK169,IF('Project Data Entry'!AJ169&lt;&gt;"",'Project Data Entry'!AJ169,IF('Project Data Entry'!AI169&lt;&gt;"",'Project Data Entry'!AI169,IF('Project Data Entry'!AH169&lt;&gt;"",'Project Data Entry'!AH169,IF('Project Data Entry'!AG169&lt;&gt;"",'Project Data Entry'!AG169,""))))))</f>
      </c>
      <c r="L169" s="17">
        <f>IF(OR(ISNA(VLOOKUP('Project Data Entry'!J169,pNameNpCode,3,FALSE)),ISERROR(VLOOKUP('Project Data Entry'!J169,pNameNpCode,3,FALSE))),"",VLOOKUP('Project Data Entry'!J169,pNameNpCode,3,FALSE))</f>
      </c>
      <c r="M169" s="17">
        <f>IF(OR(ISNA(VLOOKUP('Project Data Entry'!J169,pNameNpCode,4,FALSE)),ISERROR(VLOOKUP('Project Data Entry'!J169,pNameNpCode,4,FALSE))),"",VLOOKUP('Project Data Entry'!J169,pNameNpCode,4,FALSE))</f>
      </c>
      <c r="N169" s="54"/>
      <c r="O169" s="54"/>
      <c r="P169" s="54"/>
      <c r="R169" s="18"/>
      <c r="S169" s="18"/>
      <c r="T169" s="18"/>
      <c r="AG169">
        <f>IF(OR(ISNA(VLOOKUP('Project Data Entry'!E169,CountryNpCode,2)),ISERROR(VLOOKUP('Project Data Entry'!E169,CountryNpCode,2))),"",VLOOKUP('Project Data Entry'!E169,CountryNpCode,2))</f>
      </c>
      <c r="AH169">
        <f>IF(OR(ISNA(VLOOKUP('Project Data Entry'!F169,admin1NpCode,2)),ISERROR(VLOOKUP('Project Data Entry'!F169,admin1NpCode,2))),"",VLOOKUP('Project Data Entry'!F169,admin1NpCode,2))</f>
      </c>
      <c r="AI169">
        <f>IF(OR(ISNA(VLOOKUP('Project Data Entry'!G169,admin2NpCode,2,FALSE)),ISERROR(VLOOKUP('Project Data Entry'!G169,admin2NpCode,2,FALSE))),"",VLOOKUP('Project Data Entry'!G169,admin2NpCode,2,FALSE))</f>
      </c>
      <c r="AJ169">
        <f>IF(OR(ISNA(VLOOKUP('Project Data Entry'!H169,admin3NpCode,2,FALSE)),ISERROR(VLOOKUP('Project Data Entry'!H169,admin3NpCode,2,FALSE))),"",VLOOKUP('Project Data Entry'!H169,admin3NpCode,2,FALSE))</f>
      </c>
      <c r="AK169">
        <f>IF(OR(ISNA(VLOOKUP('Project Data Entry'!I169,admin4NpCode,2,FALSE)),ISERROR(VLOOKUP('Project Data Entry'!I169,admin4NpCode,2,FALSE))),"",VLOOKUP('Project Data Entry'!I169,admin4NpCode,2,FALSE))</f>
      </c>
      <c r="AL169">
        <f>IF(OR(ISNA(VLOOKUP('Project Data Entry'!J169,pNameNpCode,2,FALSE)),ISERROR(VLOOKUP('Project Data Entry'!J169,pNameNpCode,2,FALSE))),"",VLOOKUP('Project Data Entry'!J169,pNameNpCode,2,FALSE))</f>
      </c>
    </row>
    <row r="170" spans="1:38" ht="24.75" customHeight="1">
      <c r="A170" s="80"/>
      <c r="B170"/>
      <c r="C170"/>
      <c r="D170"/>
      <c r="E170"/>
      <c r="F170"/>
      <c r="G170"/>
      <c r="H170"/>
      <c r="I170"/>
      <c r="K170" s="53">
        <f>IF('Project Data Entry'!AL170&lt;&gt;"",'Project Data Entry'!AL170,IF('Project Data Entry'!AK170&lt;&gt;"",'Project Data Entry'!AK170,IF('Project Data Entry'!AJ170&lt;&gt;"",'Project Data Entry'!AJ170,IF('Project Data Entry'!AI170&lt;&gt;"",'Project Data Entry'!AI170,IF('Project Data Entry'!AH170&lt;&gt;"",'Project Data Entry'!AH170,IF('Project Data Entry'!AG170&lt;&gt;"",'Project Data Entry'!AG170,""))))))</f>
      </c>
      <c r="L170" s="17">
        <f>IF(OR(ISNA(VLOOKUP('Project Data Entry'!J170,pNameNpCode,3,FALSE)),ISERROR(VLOOKUP('Project Data Entry'!J170,pNameNpCode,3,FALSE))),"",VLOOKUP('Project Data Entry'!J170,pNameNpCode,3,FALSE))</f>
      </c>
      <c r="M170" s="17">
        <f>IF(OR(ISNA(VLOOKUP('Project Data Entry'!J170,pNameNpCode,4,FALSE)),ISERROR(VLOOKUP('Project Data Entry'!J170,pNameNpCode,4,FALSE))),"",VLOOKUP('Project Data Entry'!J170,pNameNpCode,4,FALSE))</f>
      </c>
      <c r="N170" s="54"/>
      <c r="O170" s="54"/>
      <c r="P170" s="54"/>
      <c r="R170" s="18"/>
      <c r="S170" s="18"/>
      <c r="T170" s="18"/>
      <c r="AG170">
        <f>IF(OR(ISNA(VLOOKUP('Project Data Entry'!E170,CountryNpCode,2)),ISERROR(VLOOKUP('Project Data Entry'!E170,CountryNpCode,2))),"",VLOOKUP('Project Data Entry'!E170,CountryNpCode,2))</f>
      </c>
      <c r="AH170">
        <f>IF(OR(ISNA(VLOOKUP('Project Data Entry'!F170,admin1NpCode,2)),ISERROR(VLOOKUP('Project Data Entry'!F170,admin1NpCode,2))),"",VLOOKUP('Project Data Entry'!F170,admin1NpCode,2))</f>
      </c>
      <c r="AI170">
        <f>IF(OR(ISNA(VLOOKUP('Project Data Entry'!G170,admin2NpCode,2,FALSE)),ISERROR(VLOOKUP('Project Data Entry'!G170,admin2NpCode,2,FALSE))),"",VLOOKUP('Project Data Entry'!G170,admin2NpCode,2,FALSE))</f>
      </c>
      <c r="AJ170">
        <f>IF(OR(ISNA(VLOOKUP('Project Data Entry'!H170,admin3NpCode,2,FALSE)),ISERROR(VLOOKUP('Project Data Entry'!H170,admin3NpCode,2,FALSE))),"",VLOOKUP('Project Data Entry'!H170,admin3NpCode,2,FALSE))</f>
      </c>
      <c r="AK170">
        <f>IF(OR(ISNA(VLOOKUP('Project Data Entry'!I170,admin4NpCode,2,FALSE)),ISERROR(VLOOKUP('Project Data Entry'!I170,admin4NpCode,2,FALSE))),"",VLOOKUP('Project Data Entry'!I170,admin4NpCode,2,FALSE))</f>
      </c>
      <c r="AL170">
        <f>IF(OR(ISNA(VLOOKUP('Project Data Entry'!J170,pNameNpCode,2,FALSE)),ISERROR(VLOOKUP('Project Data Entry'!J170,pNameNpCode,2,FALSE))),"",VLOOKUP('Project Data Entry'!J170,pNameNpCode,2,FALSE))</f>
      </c>
    </row>
    <row r="171" spans="1:38" ht="24.75" customHeight="1">
      <c r="A171" s="80"/>
      <c r="B171"/>
      <c r="C171"/>
      <c r="D171"/>
      <c r="E171"/>
      <c r="F171"/>
      <c r="G171"/>
      <c r="H171"/>
      <c r="I171"/>
      <c r="K171" s="53">
        <f>IF('Project Data Entry'!AL171&lt;&gt;"",'Project Data Entry'!AL171,IF('Project Data Entry'!AK171&lt;&gt;"",'Project Data Entry'!AK171,IF('Project Data Entry'!AJ171&lt;&gt;"",'Project Data Entry'!AJ171,IF('Project Data Entry'!AI171&lt;&gt;"",'Project Data Entry'!AI171,IF('Project Data Entry'!AH171&lt;&gt;"",'Project Data Entry'!AH171,IF('Project Data Entry'!AG171&lt;&gt;"",'Project Data Entry'!AG171,""))))))</f>
      </c>
      <c r="L171" s="17">
        <f>IF(OR(ISNA(VLOOKUP('Project Data Entry'!J171,pNameNpCode,3,FALSE)),ISERROR(VLOOKUP('Project Data Entry'!J171,pNameNpCode,3,FALSE))),"",VLOOKUP('Project Data Entry'!J171,pNameNpCode,3,FALSE))</f>
      </c>
      <c r="M171" s="17">
        <f>IF(OR(ISNA(VLOOKUP('Project Data Entry'!J171,pNameNpCode,4,FALSE)),ISERROR(VLOOKUP('Project Data Entry'!J171,pNameNpCode,4,FALSE))),"",VLOOKUP('Project Data Entry'!J171,pNameNpCode,4,FALSE))</f>
      </c>
      <c r="N171" s="54"/>
      <c r="O171" s="54"/>
      <c r="P171" s="54"/>
      <c r="R171" s="18"/>
      <c r="S171" s="18"/>
      <c r="T171" s="18"/>
      <c r="AG171">
        <f>IF(OR(ISNA(VLOOKUP('Project Data Entry'!E171,CountryNpCode,2)),ISERROR(VLOOKUP('Project Data Entry'!E171,CountryNpCode,2))),"",VLOOKUP('Project Data Entry'!E171,CountryNpCode,2))</f>
      </c>
      <c r="AH171">
        <f>IF(OR(ISNA(VLOOKUP('Project Data Entry'!F171,admin1NpCode,2)),ISERROR(VLOOKUP('Project Data Entry'!F171,admin1NpCode,2))),"",VLOOKUP('Project Data Entry'!F171,admin1NpCode,2))</f>
      </c>
      <c r="AI171">
        <f>IF(OR(ISNA(VLOOKUP('Project Data Entry'!G171,admin2NpCode,2,FALSE)),ISERROR(VLOOKUP('Project Data Entry'!G171,admin2NpCode,2,FALSE))),"",VLOOKUP('Project Data Entry'!G171,admin2NpCode,2,FALSE))</f>
      </c>
      <c r="AJ171">
        <f>IF(OR(ISNA(VLOOKUP('Project Data Entry'!H171,admin3NpCode,2,FALSE)),ISERROR(VLOOKUP('Project Data Entry'!H171,admin3NpCode,2,FALSE))),"",VLOOKUP('Project Data Entry'!H171,admin3NpCode,2,FALSE))</f>
      </c>
      <c r="AK171">
        <f>IF(OR(ISNA(VLOOKUP('Project Data Entry'!I171,admin4NpCode,2,FALSE)),ISERROR(VLOOKUP('Project Data Entry'!I171,admin4NpCode,2,FALSE))),"",VLOOKUP('Project Data Entry'!I171,admin4NpCode,2,FALSE))</f>
      </c>
      <c r="AL171">
        <f>IF(OR(ISNA(VLOOKUP('Project Data Entry'!J171,pNameNpCode,2,FALSE)),ISERROR(VLOOKUP('Project Data Entry'!J171,pNameNpCode,2,FALSE))),"",VLOOKUP('Project Data Entry'!J171,pNameNpCode,2,FALSE))</f>
      </c>
    </row>
    <row r="172" spans="1:38" ht="24.75" customHeight="1">
      <c r="A172" s="80"/>
      <c r="B172"/>
      <c r="C172"/>
      <c r="D172"/>
      <c r="E172"/>
      <c r="F172"/>
      <c r="G172"/>
      <c r="H172"/>
      <c r="I172"/>
      <c r="K172" s="53">
        <f>IF('Project Data Entry'!AL172&lt;&gt;"",'Project Data Entry'!AL172,IF('Project Data Entry'!AK172&lt;&gt;"",'Project Data Entry'!AK172,IF('Project Data Entry'!AJ172&lt;&gt;"",'Project Data Entry'!AJ172,IF('Project Data Entry'!AI172&lt;&gt;"",'Project Data Entry'!AI172,IF('Project Data Entry'!AH172&lt;&gt;"",'Project Data Entry'!AH172,IF('Project Data Entry'!AG172&lt;&gt;"",'Project Data Entry'!AG172,""))))))</f>
      </c>
      <c r="L172" s="17">
        <f>IF(OR(ISNA(VLOOKUP('Project Data Entry'!J172,pNameNpCode,3,FALSE)),ISERROR(VLOOKUP('Project Data Entry'!J172,pNameNpCode,3,FALSE))),"",VLOOKUP('Project Data Entry'!J172,pNameNpCode,3,FALSE))</f>
      </c>
      <c r="M172" s="17">
        <f>IF(OR(ISNA(VLOOKUP('Project Data Entry'!J172,pNameNpCode,4,FALSE)),ISERROR(VLOOKUP('Project Data Entry'!J172,pNameNpCode,4,FALSE))),"",VLOOKUP('Project Data Entry'!J172,pNameNpCode,4,FALSE))</f>
      </c>
      <c r="N172" s="54"/>
      <c r="O172" s="54"/>
      <c r="P172" s="54"/>
      <c r="R172" s="18"/>
      <c r="S172" s="18"/>
      <c r="T172" s="18"/>
      <c r="AG172">
        <f>IF(OR(ISNA(VLOOKUP('Project Data Entry'!E172,CountryNpCode,2)),ISERROR(VLOOKUP('Project Data Entry'!E172,CountryNpCode,2))),"",VLOOKUP('Project Data Entry'!E172,CountryNpCode,2))</f>
      </c>
      <c r="AH172">
        <f>IF(OR(ISNA(VLOOKUP('Project Data Entry'!F172,admin1NpCode,2)),ISERROR(VLOOKUP('Project Data Entry'!F172,admin1NpCode,2))),"",VLOOKUP('Project Data Entry'!F172,admin1NpCode,2))</f>
      </c>
      <c r="AI172">
        <f>IF(OR(ISNA(VLOOKUP('Project Data Entry'!G172,admin2NpCode,2,FALSE)),ISERROR(VLOOKUP('Project Data Entry'!G172,admin2NpCode,2,FALSE))),"",VLOOKUP('Project Data Entry'!G172,admin2NpCode,2,FALSE))</f>
      </c>
      <c r="AJ172">
        <f>IF(OR(ISNA(VLOOKUP('Project Data Entry'!H172,admin3NpCode,2,FALSE)),ISERROR(VLOOKUP('Project Data Entry'!H172,admin3NpCode,2,FALSE))),"",VLOOKUP('Project Data Entry'!H172,admin3NpCode,2,FALSE))</f>
      </c>
      <c r="AK172">
        <f>IF(OR(ISNA(VLOOKUP('Project Data Entry'!I172,admin4NpCode,2,FALSE)),ISERROR(VLOOKUP('Project Data Entry'!I172,admin4NpCode,2,FALSE))),"",VLOOKUP('Project Data Entry'!I172,admin4NpCode,2,FALSE))</f>
      </c>
      <c r="AL172">
        <f>IF(OR(ISNA(VLOOKUP('Project Data Entry'!J172,pNameNpCode,2,FALSE)),ISERROR(VLOOKUP('Project Data Entry'!J172,pNameNpCode,2,FALSE))),"",VLOOKUP('Project Data Entry'!J172,pNameNpCode,2,FALSE))</f>
      </c>
    </row>
    <row r="173" spans="1:38" ht="24.75" customHeight="1">
      <c r="A173" s="80"/>
      <c r="B173"/>
      <c r="C173"/>
      <c r="D173"/>
      <c r="E173"/>
      <c r="F173"/>
      <c r="G173"/>
      <c r="H173"/>
      <c r="I173"/>
      <c r="K173" s="53">
        <f>IF('Project Data Entry'!AL173&lt;&gt;"",'Project Data Entry'!AL173,IF('Project Data Entry'!AK173&lt;&gt;"",'Project Data Entry'!AK173,IF('Project Data Entry'!AJ173&lt;&gt;"",'Project Data Entry'!AJ173,IF('Project Data Entry'!AI173&lt;&gt;"",'Project Data Entry'!AI173,IF('Project Data Entry'!AH173&lt;&gt;"",'Project Data Entry'!AH173,IF('Project Data Entry'!AG173&lt;&gt;"",'Project Data Entry'!AG173,""))))))</f>
      </c>
      <c r="L173" s="17">
        <f>IF(OR(ISNA(VLOOKUP('Project Data Entry'!J173,pNameNpCode,3,FALSE)),ISERROR(VLOOKUP('Project Data Entry'!J173,pNameNpCode,3,FALSE))),"",VLOOKUP('Project Data Entry'!J173,pNameNpCode,3,FALSE))</f>
      </c>
      <c r="M173" s="17">
        <f>IF(OR(ISNA(VLOOKUP('Project Data Entry'!J173,pNameNpCode,4,FALSE)),ISERROR(VLOOKUP('Project Data Entry'!J173,pNameNpCode,4,FALSE))),"",VLOOKUP('Project Data Entry'!J173,pNameNpCode,4,FALSE))</f>
      </c>
      <c r="N173" s="54"/>
      <c r="O173" s="54"/>
      <c r="P173" s="54"/>
      <c r="R173" s="18"/>
      <c r="S173" s="18"/>
      <c r="T173" s="18"/>
      <c r="AG173">
        <f>IF(OR(ISNA(VLOOKUP('Project Data Entry'!E173,CountryNpCode,2)),ISERROR(VLOOKUP('Project Data Entry'!E173,CountryNpCode,2))),"",VLOOKUP('Project Data Entry'!E173,CountryNpCode,2))</f>
      </c>
      <c r="AH173">
        <f>IF(OR(ISNA(VLOOKUP('Project Data Entry'!F173,admin1NpCode,2)),ISERROR(VLOOKUP('Project Data Entry'!F173,admin1NpCode,2))),"",VLOOKUP('Project Data Entry'!F173,admin1NpCode,2))</f>
      </c>
      <c r="AI173">
        <f>IF(OR(ISNA(VLOOKUP('Project Data Entry'!G173,admin2NpCode,2,FALSE)),ISERROR(VLOOKUP('Project Data Entry'!G173,admin2NpCode,2,FALSE))),"",VLOOKUP('Project Data Entry'!G173,admin2NpCode,2,FALSE))</f>
      </c>
      <c r="AJ173">
        <f>IF(OR(ISNA(VLOOKUP('Project Data Entry'!H173,admin3NpCode,2,FALSE)),ISERROR(VLOOKUP('Project Data Entry'!H173,admin3NpCode,2,FALSE))),"",VLOOKUP('Project Data Entry'!H173,admin3NpCode,2,FALSE))</f>
      </c>
      <c r="AK173">
        <f>IF(OR(ISNA(VLOOKUP('Project Data Entry'!I173,admin4NpCode,2,FALSE)),ISERROR(VLOOKUP('Project Data Entry'!I173,admin4NpCode,2,FALSE))),"",VLOOKUP('Project Data Entry'!I173,admin4NpCode,2,FALSE))</f>
      </c>
      <c r="AL173">
        <f>IF(OR(ISNA(VLOOKUP('Project Data Entry'!J173,pNameNpCode,2,FALSE)),ISERROR(VLOOKUP('Project Data Entry'!J173,pNameNpCode,2,FALSE))),"",VLOOKUP('Project Data Entry'!J173,pNameNpCode,2,FALSE))</f>
      </c>
    </row>
    <row r="174" spans="1:38" ht="24.75" customHeight="1">
      <c r="A174" s="80"/>
      <c r="B174"/>
      <c r="C174"/>
      <c r="D174"/>
      <c r="E174"/>
      <c r="F174"/>
      <c r="G174"/>
      <c r="H174"/>
      <c r="I174"/>
      <c r="K174" s="53">
        <f>IF('Project Data Entry'!AL174&lt;&gt;"",'Project Data Entry'!AL174,IF('Project Data Entry'!AK174&lt;&gt;"",'Project Data Entry'!AK174,IF('Project Data Entry'!AJ174&lt;&gt;"",'Project Data Entry'!AJ174,IF('Project Data Entry'!AI174&lt;&gt;"",'Project Data Entry'!AI174,IF('Project Data Entry'!AH174&lt;&gt;"",'Project Data Entry'!AH174,IF('Project Data Entry'!AG174&lt;&gt;"",'Project Data Entry'!AG174,""))))))</f>
      </c>
      <c r="L174" s="17">
        <f>IF(OR(ISNA(VLOOKUP('Project Data Entry'!J174,pNameNpCode,3,FALSE)),ISERROR(VLOOKUP('Project Data Entry'!J174,pNameNpCode,3,FALSE))),"",VLOOKUP('Project Data Entry'!J174,pNameNpCode,3,FALSE))</f>
      </c>
      <c r="M174" s="17">
        <f>IF(OR(ISNA(VLOOKUP('Project Data Entry'!J174,pNameNpCode,4,FALSE)),ISERROR(VLOOKUP('Project Data Entry'!J174,pNameNpCode,4,FALSE))),"",VLOOKUP('Project Data Entry'!J174,pNameNpCode,4,FALSE))</f>
      </c>
      <c r="N174" s="54"/>
      <c r="O174" s="54"/>
      <c r="P174" s="54"/>
      <c r="R174" s="18"/>
      <c r="S174" s="18"/>
      <c r="T174" s="18"/>
      <c r="AG174">
        <f>IF(OR(ISNA(VLOOKUP('Project Data Entry'!E174,CountryNpCode,2)),ISERROR(VLOOKUP('Project Data Entry'!E174,CountryNpCode,2))),"",VLOOKUP('Project Data Entry'!E174,CountryNpCode,2))</f>
      </c>
      <c r="AH174">
        <f>IF(OR(ISNA(VLOOKUP('Project Data Entry'!F174,admin1NpCode,2)),ISERROR(VLOOKUP('Project Data Entry'!F174,admin1NpCode,2))),"",VLOOKUP('Project Data Entry'!F174,admin1NpCode,2))</f>
      </c>
      <c r="AI174">
        <f>IF(OR(ISNA(VLOOKUP('Project Data Entry'!G174,admin2NpCode,2,FALSE)),ISERROR(VLOOKUP('Project Data Entry'!G174,admin2NpCode,2,FALSE))),"",VLOOKUP('Project Data Entry'!G174,admin2NpCode,2,FALSE))</f>
      </c>
      <c r="AJ174">
        <f>IF(OR(ISNA(VLOOKUP('Project Data Entry'!H174,admin3NpCode,2,FALSE)),ISERROR(VLOOKUP('Project Data Entry'!H174,admin3NpCode,2,FALSE))),"",VLOOKUP('Project Data Entry'!H174,admin3NpCode,2,FALSE))</f>
      </c>
      <c r="AK174">
        <f>IF(OR(ISNA(VLOOKUP('Project Data Entry'!I174,admin4NpCode,2,FALSE)),ISERROR(VLOOKUP('Project Data Entry'!I174,admin4NpCode,2,FALSE))),"",VLOOKUP('Project Data Entry'!I174,admin4NpCode,2,FALSE))</f>
      </c>
      <c r="AL174">
        <f>IF(OR(ISNA(VLOOKUP('Project Data Entry'!J174,pNameNpCode,2,FALSE)),ISERROR(VLOOKUP('Project Data Entry'!J174,pNameNpCode,2,FALSE))),"",VLOOKUP('Project Data Entry'!J174,pNameNpCode,2,FALSE))</f>
      </c>
    </row>
    <row r="175" spans="1:38" ht="24.75" customHeight="1">
      <c r="A175" s="80"/>
      <c r="B175"/>
      <c r="C175"/>
      <c r="D175"/>
      <c r="E175"/>
      <c r="F175"/>
      <c r="G175"/>
      <c r="H175"/>
      <c r="I175"/>
      <c r="K175" s="53">
        <f>IF('Project Data Entry'!AL175&lt;&gt;"",'Project Data Entry'!AL175,IF('Project Data Entry'!AK175&lt;&gt;"",'Project Data Entry'!AK175,IF('Project Data Entry'!AJ175&lt;&gt;"",'Project Data Entry'!AJ175,IF('Project Data Entry'!AI175&lt;&gt;"",'Project Data Entry'!AI175,IF('Project Data Entry'!AH175&lt;&gt;"",'Project Data Entry'!AH175,IF('Project Data Entry'!AG175&lt;&gt;"",'Project Data Entry'!AG175,""))))))</f>
      </c>
      <c r="L175" s="17">
        <f>IF(OR(ISNA(VLOOKUP('Project Data Entry'!J175,pNameNpCode,3,FALSE)),ISERROR(VLOOKUP('Project Data Entry'!J175,pNameNpCode,3,FALSE))),"",VLOOKUP('Project Data Entry'!J175,pNameNpCode,3,FALSE))</f>
      </c>
      <c r="M175" s="17">
        <f>IF(OR(ISNA(VLOOKUP('Project Data Entry'!J175,pNameNpCode,4,FALSE)),ISERROR(VLOOKUP('Project Data Entry'!J175,pNameNpCode,4,FALSE))),"",VLOOKUP('Project Data Entry'!J175,pNameNpCode,4,FALSE))</f>
      </c>
      <c r="N175" s="54"/>
      <c r="O175" s="54"/>
      <c r="P175" s="54"/>
      <c r="R175" s="18"/>
      <c r="S175" s="18"/>
      <c r="T175" s="18"/>
      <c r="AG175">
        <f>IF(OR(ISNA(VLOOKUP('Project Data Entry'!E175,CountryNpCode,2)),ISERROR(VLOOKUP('Project Data Entry'!E175,CountryNpCode,2))),"",VLOOKUP('Project Data Entry'!E175,CountryNpCode,2))</f>
      </c>
      <c r="AH175">
        <f>IF(OR(ISNA(VLOOKUP('Project Data Entry'!F175,admin1NpCode,2)),ISERROR(VLOOKUP('Project Data Entry'!F175,admin1NpCode,2))),"",VLOOKUP('Project Data Entry'!F175,admin1NpCode,2))</f>
      </c>
      <c r="AI175">
        <f>IF(OR(ISNA(VLOOKUP('Project Data Entry'!G175,admin2NpCode,2,FALSE)),ISERROR(VLOOKUP('Project Data Entry'!G175,admin2NpCode,2,FALSE))),"",VLOOKUP('Project Data Entry'!G175,admin2NpCode,2,FALSE))</f>
      </c>
      <c r="AJ175">
        <f>IF(OR(ISNA(VLOOKUP('Project Data Entry'!H175,admin3NpCode,2,FALSE)),ISERROR(VLOOKUP('Project Data Entry'!H175,admin3NpCode,2,FALSE))),"",VLOOKUP('Project Data Entry'!H175,admin3NpCode,2,FALSE))</f>
      </c>
      <c r="AK175">
        <f>IF(OR(ISNA(VLOOKUP('Project Data Entry'!I175,admin4NpCode,2,FALSE)),ISERROR(VLOOKUP('Project Data Entry'!I175,admin4NpCode,2,FALSE))),"",VLOOKUP('Project Data Entry'!I175,admin4NpCode,2,FALSE))</f>
      </c>
      <c r="AL175">
        <f>IF(OR(ISNA(VLOOKUP('Project Data Entry'!J175,pNameNpCode,2,FALSE)),ISERROR(VLOOKUP('Project Data Entry'!J175,pNameNpCode,2,FALSE))),"",VLOOKUP('Project Data Entry'!J175,pNameNpCode,2,FALSE))</f>
      </c>
    </row>
    <row r="176" spans="1:38" ht="24.75" customHeight="1">
      <c r="A176" s="80"/>
      <c r="B176"/>
      <c r="C176"/>
      <c r="D176"/>
      <c r="E176"/>
      <c r="F176"/>
      <c r="G176"/>
      <c r="H176"/>
      <c r="I176"/>
      <c r="K176" s="53">
        <f>IF('Project Data Entry'!AL176&lt;&gt;"",'Project Data Entry'!AL176,IF('Project Data Entry'!AK176&lt;&gt;"",'Project Data Entry'!AK176,IF('Project Data Entry'!AJ176&lt;&gt;"",'Project Data Entry'!AJ176,IF('Project Data Entry'!AI176&lt;&gt;"",'Project Data Entry'!AI176,IF('Project Data Entry'!AH176&lt;&gt;"",'Project Data Entry'!AH176,IF('Project Data Entry'!AG176&lt;&gt;"",'Project Data Entry'!AG176,""))))))</f>
      </c>
      <c r="L176" s="17">
        <f>IF(OR(ISNA(VLOOKUP('Project Data Entry'!J176,pNameNpCode,3,FALSE)),ISERROR(VLOOKUP('Project Data Entry'!J176,pNameNpCode,3,FALSE))),"",VLOOKUP('Project Data Entry'!J176,pNameNpCode,3,FALSE))</f>
      </c>
      <c r="M176" s="17">
        <f>IF(OR(ISNA(VLOOKUP('Project Data Entry'!J176,pNameNpCode,4,FALSE)),ISERROR(VLOOKUP('Project Data Entry'!J176,pNameNpCode,4,FALSE))),"",VLOOKUP('Project Data Entry'!J176,pNameNpCode,4,FALSE))</f>
      </c>
      <c r="N176" s="54"/>
      <c r="O176" s="54"/>
      <c r="P176" s="54"/>
      <c r="R176" s="18"/>
      <c r="S176" s="18"/>
      <c r="T176" s="18"/>
      <c r="AG176">
        <f>IF(OR(ISNA(VLOOKUP('Project Data Entry'!E176,CountryNpCode,2)),ISERROR(VLOOKUP('Project Data Entry'!E176,CountryNpCode,2))),"",VLOOKUP('Project Data Entry'!E176,CountryNpCode,2))</f>
      </c>
      <c r="AH176">
        <f>IF(OR(ISNA(VLOOKUP('Project Data Entry'!F176,admin1NpCode,2)),ISERROR(VLOOKUP('Project Data Entry'!F176,admin1NpCode,2))),"",VLOOKUP('Project Data Entry'!F176,admin1NpCode,2))</f>
      </c>
      <c r="AI176">
        <f>IF(OR(ISNA(VLOOKUP('Project Data Entry'!G176,admin2NpCode,2,FALSE)),ISERROR(VLOOKUP('Project Data Entry'!G176,admin2NpCode,2,FALSE))),"",VLOOKUP('Project Data Entry'!G176,admin2NpCode,2,FALSE))</f>
      </c>
      <c r="AJ176">
        <f>IF(OR(ISNA(VLOOKUP('Project Data Entry'!H176,admin3NpCode,2,FALSE)),ISERROR(VLOOKUP('Project Data Entry'!H176,admin3NpCode,2,FALSE))),"",VLOOKUP('Project Data Entry'!H176,admin3NpCode,2,FALSE))</f>
      </c>
      <c r="AK176">
        <f>IF(OR(ISNA(VLOOKUP('Project Data Entry'!I176,admin4NpCode,2,FALSE)),ISERROR(VLOOKUP('Project Data Entry'!I176,admin4NpCode,2,FALSE))),"",VLOOKUP('Project Data Entry'!I176,admin4NpCode,2,FALSE))</f>
      </c>
      <c r="AL176">
        <f>IF(OR(ISNA(VLOOKUP('Project Data Entry'!J176,pNameNpCode,2,FALSE)),ISERROR(VLOOKUP('Project Data Entry'!J176,pNameNpCode,2,FALSE))),"",VLOOKUP('Project Data Entry'!J176,pNameNpCode,2,FALSE))</f>
      </c>
    </row>
    <row r="177" spans="1:38" ht="24.75" customHeight="1">
      <c r="A177" s="80"/>
      <c r="B177"/>
      <c r="C177"/>
      <c r="D177"/>
      <c r="E177"/>
      <c r="F177"/>
      <c r="G177"/>
      <c r="H177"/>
      <c r="I177"/>
      <c r="K177" s="53">
        <f>IF('Project Data Entry'!AL177&lt;&gt;"",'Project Data Entry'!AL177,IF('Project Data Entry'!AK177&lt;&gt;"",'Project Data Entry'!AK177,IF('Project Data Entry'!AJ177&lt;&gt;"",'Project Data Entry'!AJ177,IF('Project Data Entry'!AI177&lt;&gt;"",'Project Data Entry'!AI177,IF('Project Data Entry'!AH177&lt;&gt;"",'Project Data Entry'!AH177,IF('Project Data Entry'!AG177&lt;&gt;"",'Project Data Entry'!AG177,""))))))</f>
      </c>
      <c r="L177" s="17">
        <f>IF(OR(ISNA(VLOOKUP('Project Data Entry'!J177,pNameNpCode,3,FALSE)),ISERROR(VLOOKUP('Project Data Entry'!J177,pNameNpCode,3,FALSE))),"",VLOOKUP('Project Data Entry'!J177,pNameNpCode,3,FALSE))</f>
      </c>
      <c r="M177" s="17">
        <f>IF(OR(ISNA(VLOOKUP('Project Data Entry'!J177,pNameNpCode,4,FALSE)),ISERROR(VLOOKUP('Project Data Entry'!J177,pNameNpCode,4,FALSE))),"",VLOOKUP('Project Data Entry'!J177,pNameNpCode,4,FALSE))</f>
      </c>
      <c r="N177" s="54"/>
      <c r="O177" s="54"/>
      <c r="P177" s="54"/>
      <c r="R177" s="18"/>
      <c r="S177" s="18"/>
      <c r="T177" s="18"/>
      <c r="AG177">
        <f>IF(OR(ISNA(VLOOKUP('Project Data Entry'!E177,CountryNpCode,2)),ISERROR(VLOOKUP('Project Data Entry'!E177,CountryNpCode,2))),"",VLOOKUP('Project Data Entry'!E177,CountryNpCode,2))</f>
      </c>
      <c r="AH177">
        <f>IF(OR(ISNA(VLOOKUP('Project Data Entry'!F177,admin1NpCode,2)),ISERROR(VLOOKUP('Project Data Entry'!F177,admin1NpCode,2))),"",VLOOKUP('Project Data Entry'!F177,admin1NpCode,2))</f>
      </c>
      <c r="AI177">
        <f>IF(OR(ISNA(VLOOKUP('Project Data Entry'!G177,admin2NpCode,2,FALSE)),ISERROR(VLOOKUP('Project Data Entry'!G177,admin2NpCode,2,FALSE))),"",VLOOKUP('Project Data Entry'!G177,admin2NpCode,2,FALSE))</f>
      </c>
      <c r="AJ177">
        <f>IF(OR(ISNA(VLOOKUP('Project Data Entry'!H177,admin3NpCode,2,FALSE)),ISERROR(VLOOKUP('Project Data Entry'!H177,admin3NpCode,2,FALSE))),"",VLOOKUP('Project Data Entry'!H177,admin3NpCode,2,FALSE))</f>
      </c>
      <c r="AK177">
        <f>IF(OR(ISNA(VLOOKUP('Project Data Entry'!I177,admin4NpCode,2,FALSE)),ISERROR(VLOOKUP('Project Data Entry'!I177,admin4NpCode,2,FALSE))),"",VLOOKUP('Project Data Entry'!I177,admin4NpCode,2,FALSE))</f>
      </c>
      <c r="AL177">
        <f>IF(OR(ISNA(VLOOKUP('Project Data Entry'!J177,pNameNpCode,2,FALSE)),ISERROR(VLOOKUP('Project Data Entry'!J177,pNameNpCode,2,FALSE))),"",VLOOKUP('Project Data Entry'!J177,pNameNpCode,2,FALSE))</f>
      </c>
    </row>
    <row r="178" spans="1:38" ht="24.75" customHeight="1">
      <c r="A178" s="80"/>
      <c r="B178"/>
      <c r="C178"/>
      <c r="D178"/>
      <c r="E178"/>
      <c r="F178"/>
      <c r="G178"/>
      <c r="H178"/>
      <c r="I178"/>
      <c r="K178" s="53">
        <f>IF('Project Data Entry'!AL178&lt;&gt;"",'Project Data Entry'!AL178,IF('Project Data Entry'!AK178&lt;&gt;"",'Project Data Entry'!AK178,IF('Project Data Entry'!AJ178&lt;&gt;"",'Project Data Entry'!AJ178,IF('Project Data Entry'!AI178&lt;&gt;"",'Project Data Entry'!AI178,IF('Project Data Entry'!AH178&lt;&gt;"",'Project Data Entry'!AH178,IF('Project Data Entry'!AG178&lt;&gt;"",'Project Data Entry'!AG178,""))))))</f>
      </c>
      <c r="L178" s="17">
        <f>IF(OR(ISNA(VLOOKUP('Project Data Entry'!J178,pNameNpCode,3,FALSE)),ISERROR(VLOOKUP('Project Data Entry'!J178,pNameNpCode,3,FALSE))),"",VLOOKUP('Project Data Entry'!J178,pNameNpCode,3,FALSE))</f>
      </c>
      <c r="M178" s="17">
        <f>IF(OR(ISNA(VLOOKUP('Project Data Entry'!J178,pNameNpCode,4,FALSE)),ISERROR(VLOOKUP('Project Data Entry'!J178,pNameNpCode,4,FALSE))),"",VLOOKUP('Project Data Entry'!J178,pNameNpCode,4,FALSE))</f>
      </c>
      <c r="N178" s="54"/>
      <c r="O178" s="54"/>
      <c r="P178" s="54"/>
      <c r="R178" s="18"/>
      <c r="S178" s="18"/>
      <c r="T178" s="18"/>
      <c r="AG178">
        <f>IF(OR(ISNA(VLOOKUP('Project Data Entry'!E178,CountryNpCode,2)),ISERROR(VLOOKUP('Project Data Entry'!E178,CountryNpCode,2))),"",VLOOKUP('Project Data Entry'!E178,CountryNpCode,2))</f>
      </c>
      <c r="AH178">
        <f>IF(OR(ISNA(VLOOKUP('Project Data Entry'!F178,admin1NpCode,2)),ISERROR(VLOOKUP('Project Data Entry'!F178,admin1NpCode,2))),"",VLOOKUP('Project Data Entry'!F178,admin1NpCode,2))</f>
      </c>
      <c r="AI178">
        <f>IF(OR(ISNA(VLOOKUP('Project Data Entry'!G178,admin2NpCode,2,FALSE)),ISERROR(VLOOKUP('Project Data Entry'!G178,admin2NpCode,2,FALSE))),"",VLOOKUP('Project Data Entry'!G178,admin2NpCode,2,FALSE))</f>
      </c>
      <c r="AJ178">
        <f>IF(OR(ISNA(VLOOKUP('Project Data Entry'!H178,admin3NpCode,2,FALSE)),ISERROR(VLOOKUP('Project Data Entry'!H178,admin3NpCode,2,FALSE))),"",VLOOKUP('Project Data Entry'!H178,admin3NpCode,2,FALSE))</f>
      </c>
      <c r="AK178">
        <f>IF(OR(ISNA(VLOOKUP('Project Data Entry'!I178,admin4NpCode,2,FALSE)),ISERROR(VLOOKUP('Project Data Entry'!I178,admin4NpCode,2,FALSE))),"",VLOOKUP('Project Data Entry'!I178,admin4NpCode,2,FALSE))</f>
      </c>
      <c r="AL178">
        <f>IF(OR(ISNA(VLOOKUP('Project Data Entry'!J178,pNameNpCode,2,FALSE)),ISERROR(VLOOKUP('Project Data Entry'!J178,pNameNpCode,2,FALSE))),"",VLOOKUP('Project Data Entry'!J178,pNameNpCode,2,FALSE))</f>
      </c>
    </row>
    <row r="179" spans="1:38" ht="24.75" customHeight="1">
      <c r="A179" s="80"/>
      <c r="B179"/>
      <c r="C179"/>
      <c r="D179"/>
      <c r="E179"/>
      <c r="F179"/>
      <c r="G179"/>
      <c r="H179"/>
      <c r="I179"/>
      <c r="K179" s="53">
        <f>IF('Project Data Entry'!AL179&lt;&gt;"",'Project Data Entry'!AL179,IF('Project Data Entry'!AK179&lt;&gt;"",'Project Data Entry'!AK179,IF('Project Data Entry'!AJ179&lt;&gt;"",'Project Data Entry'!AJ179,IF('Project Data Entry'!AI179&lt;&gt;"",'Project Data Entry'!AI179,IF('Project Data Entry'!AH179&lt;&gt;"",'Project Data Entry'!AH179,IF('Project Data Entry'!AG179&lt;&gt;"",'Project Data Entry'!AG179,""))))))</f>
      </c>
      <c r="L179" s="17">
        <f>IF(OR(ISNA(VLOOKUP('Project Data Entry'!J179,pNameNpCode,3,FALSE)),ISERROR(VLOOKUP('Project Data Entry'!J179,pNameNpCode,3,FALSE))),"",VLOOKUP('Project Data Entry'!J179,pNameNpCode,3,FALSE))</f>
      </c>
      <c r="M179" s="17">
        <f>IF(OR(ISNA(VLOOKUP('Project Data Entry'!J179,pNameNpCode,4,FALSE)),ISERROR(VLOOKUP('Project Data Entry'!J179,pNameNpCode,4,FALSE))),"",VLOOKUP('Project Data Entry'!J179,pNameNpCode,4,FALSE))</f>
      </c>
      <c r="N179" s="54"/>
      <c r="O179" s="54"/>
      <c r="P179" s="54"/>
      <c r="R179" s="18"/>
      <c r="S179" s="18"/>
      <c r="T179" s="18"/>
      <c r="AG179">
        <f>IF(OR(ISNA(VLOOKUP('Project Data Entry'!E179,CountryNpCode,2)),ISERROR(VLOOKUP('Project Data Entry'!E179,CountryNpCode,2))),"",VLOOKUP('Project Data Entry'!E179,CountryNpCode,2))</f>
      </c>
      <c r="AH179">
        <f>IF(OR(ISNA(VLOOKUP('Project Data Entry'!F179,admin1NpCode,2)),ISERROR(VLOOKUP('Project Data Entry'!F179,admin1NpCode,2))),"",VLOOKUP('Project Data Entry'!F179,admin1NpCode,2))</f>
      </c>
      <c r="AI179">
        <f>IF(OR(ISNA(VLOOKUP('Project Data Entry'!G179,admin2NpCode,2,FALSE)),ISERROR(VLOOKUP('Project Data Entry'!G179,admin2NpCode,2,FALSE))),"",VLOOKUP('Project Data Entry'!G179,admin2NpCode,2,FALSE))</f>
      </c>
      <c r="AJ179">
        <f>IF(OR(ISNA(VLOOKUP('Project Data Entry'!H179,admin3NpCode,2,FALSE)),ISERROR(VLOOKUP('Project Data Entry'!H179,admin3NpCode,2,FALSE))),"",VLOOKUP('Project Data Entry'!H179,admin3NpCode,2,FALSE))</f>
      </c>
      <c r="AK179">
        <f>IF(OR(ISNA(VLOOKUP('Project Data Entry'!I179,admin4NpCode,2,FALSE)),ISERROR(VLOOKUP('Project Data Entry'!I179,admin4NpCode,2,FALSE))),"",VLOOKUP('Project Data Entry'!I179,admin4NpCode,2,FALSE))</f>
      </c>
      <c r="AL179">
        <f>IF(OR(ISNA(VLOOKUP('Project Data Entry'!J179,pNameNpCode,2,FALSE)),ISERROR(VLOOKUP('Project Data Entry'!J179,pNameNpCode,2,FALSE))),"",VLOOKUP('Project Data Entry'!J179,pNameNpCode,2,FALSE))</f>
      </c>
    </row>
    <row r="180" spans="1:38" ht="24.75" customHeight="1">
      <c r="A180" s="80"/>
      <c r="B180"/>
      <c r="C180"/>
      <c r="D180"/>
      <c r="E180"/>
      <c r="F180"/>
      <c r="G180"/>
      <c r="H180"/>
      <c r="I180"/>
      <c r="K180" s="53">
        <f>IF('Project Data Entry'!AL180&lt;&gt;"",'Project Data Entry'!AL180,IF('Project Data Entry'!AK180&lt;&gt;"",'Project Data Entry'!AK180,IF('Project Data Entry'!AJ180&lt;&gt;"",'Project Data Entry'!AJ180,IF('Project Data Entry'!AI180&lt;&gt;"",'Project Data Entry'!AI180,IF('Project Data Entry'!AH180&lt;&gt;"",'Project Data Entry'!AH180,IF('Project Data Entry'!AG180&lt;&gt;"",'Project Data Entry'!AG180,""))))))</f>
      </c>
      <c r="L180" s="17">
        <f>IF(OR(ISNA(VLOOKUP('Project Data Entry'!J180,pNameNpCode,3,FALSE)),ISERROR(VLOOKUP('Project Data Entry'!J180,pNameNpCode,3,FALSE))),"",VLOOKUP('Project Data Entry'!J180,pNameNpCode,3,FALSE))</f>
      </c>
      <c r="M180" s="17">
        <f>IF(OR(ISNA(VLOOKUP('Project Data Entry'!J180,pNameNpCode,4,FALSE)),ISERROR(VLOOKUP('Project Data Entry'!J180,pNameNpCode,4,FALSE))),"",VLOOKUP('Project Data Entry'!J180,pNameNpCode,4,FALSE))</f>
      </c>
      <c r="N180" s="54"/>
      <c r="O180" s="54"/>
      <c r="P180" s="54"/>
      <c r="R180" s="18"/>
      <c r="S180" s="18"/>
      <c r="T180" s="18"/>
      <c r="AG180">
        <f>IF(OR(ISNA(VLOOKUP('Project Data Entry'!E180,CountryNpCode,2)),ISERROR(VLOOKUP('Project Data Entry'!E180,CountryNpCode,2))),"",VLOOKUP('Project Data Entry'!E180,CountryNpCode,2))</f>
      </c>
      <c r="AH180">
        <f>IF(OR(ISNA(VLOOKUP('Project Data Entry'!F180,admin1NpCode,2)),ISERROR(VLOOKUP('Project Data Entry'!F180,admin1NpCode,2))),"",VLOOKUP('Project Data Entry'!F180,admin1NpCode,2))</f>
      </c>
      <c r="AI180">
        <f>IF(OR(ISNA(VLOOKUP('Project Data Entry'!G180,admin2NpCode,2,FALSE)),ISERROR(VLOOKUP('Project Data Entry'!G180,admin2NpCode,2,FALSE))),"",VLOOKUP('Project Data Entry'!G180,admin2NpCode,2,FALSE))</f>
      </c>
      <c r="AJ180">
        <f>IF(OR(ISNA(VLOOKUP('Project Data Entry'!H180,admin3NpCode,2,FALSE)),ISERROR(VLOOKUP('Project Data Entry'!H180,admin3NpCode,2,FALSE))),"",VLOOKUP('Project Data Entry'!H180,admin3NpCode,2,FALSE))</f>
      </c>
      <c r="AK180">
        <f>IF(OR(ISNA(VLOOKUP('Project Data Entry'!I180,admin4NpCode,2,FALSE)),ISERROR(VLOOKUP('Project Data Entry'!I180,admin4NpCode,2,FALSE))),"",VLOOKUP('Project Data Entry'!I180,admin4NpCode,2,FALSE))</f>
      </c>
      <c r="AL180">
        <f>IF(OR(ISNA(VLOOKUP('Project Data Entry'!J180,pNameNpCode,2,FALSE)),ISERROR(VLOOKUP('Project Data Entry'!J180,pNameNpCode,2,FALSE))),"",VLOOKUP('Project Data Entry'!J180,pNameNpCode,2,FALSE))</f>
      </c>
    </row>
    <row r="181" spans="1:38" ht="24.75" customHeight="1">
      <c r="A181" s="80"/>
      <c r="B181"/>
      <c r="C181"/>
      <c r="D181"/>
      <c r="E181"/>
      <c r="F181"/>
      <c r="G181"/>
      <c r="H181"/>
      <c r="I181"/>
      <c r="K181" s="53">
        <f>IF('Project Data Entry'!AL181&lt;&gt;"",'Project Data Entry'!AL181,IF('Project Data Entry'!AK181&lt;&gt;"",'Project Data Entry'!AK181,IF('Project Data Entry'!AJ181&lt;&gt;"",'Project Data Entry'!AJ181,IF('Project Data Entry'!AI181&lt;&gt;"",'Project Data Entry'!AI181,IF('Project Data Entry'!AH181&lt;&gt;"",'Project Data Entry'!AH181,IF('Project Data Entry'!AG181&lt;&gt;"",'Project Data Entry'!AG181,""))))))</f>
      </c>
      <c r="L181" s="17">
        <f>IF(OR(ISNA(VLOOKUP('Project Data Entry'!J181,pNameNpCode,3,FALSE)),ISERROR(VLOOKUP('Project Data Entry'!J181,pNameNpCode,3,FALSE))),"",VLOOKUP('Project Data Entry'!J181,pNameNpCode,3,FALSE))</f>
      </c>
      <c r="M181" s="17">
        <f>IF(OR(ISNA(VLOOKUP('Project Data Entry'!J181,pNameNpCode,4,FALSE)),ISERROR(VLOOKUP('Project Data Entry'!J181,pNameNpCode,4,FALSE))),"",VLOOKUP('Project Data Entry'!J181,pNameNpCode,4,FALSE))</f>
      </c>
      <c r="N181" s="54"/>
      <c r="O181" s="54"/>
      <c r="P181" s="54"/>
      <c r="R181" s="18"/>
      <c r="S181" s="18"/>
      <c r="T181" s="18"/>
      <c r="AG181">
        <f>IF(OR(ISNA(VLOOKUP('Project Data Entry'!E181,CountryNpCode,2)),ISERROR(VLOOKUP('Project Data Entry'!E181,CountryNpCode,2))),"",VLOOKUP('Project Data Entry'!E181,CountryNpCode,2))</f>
      </c>
      <c r="AH181">
        <f>IF(OR(ISNA(VLOOKUP('Project Data Entry'!F181,admin1NpCode,2)),ISERROR(VLOOKUP('Project Data Entry'!F181,admin1NpCode,2))),"",VLOOKUP('Project Data Entry'!F181,admin1NpCode,2))</f>
      </c>
      <c r="AI181">
        <f>IF(OR(ISNA(VLOOKUP('Project Data Entry'!G181,admin2NpCode,2,FALSE)),ISERROR(VLOOKUP('Project Data Entry'!G181,admin2NpCode,2,FALSE))),"",VLOOKUP('Project Data Entry'!G181,admin2NpCode,2,FALSE))</f>
      </c>
      <c r="AJ181">
        <f>IF(OR(ISNA(VLOOKUP('Project Data Entry'!H181,admin3NpCode,2,FALSE)),ISERROR(VLOOKUP('Project Data Entry'!H181,admin3NpCode,2,FALSE))),"",VLOOKUP('Project Data Entry'!H181,admin3NpCode,2,FALSE))</f>
      </c>
      <c r="AK181">
        <f>IF(OR(ISNA(VLOOKUP('Project Data Entry'!I181,admin4NpCode,2,FALSE)),ISERROR(VLOOKUP('Project Data Entry'!I181,admin4NpCode,2,FALSE))),"",VLOOKUP('Project Data Entry'!I181,admin4NpCode,2,FALSE))</f>
      </c>
      <c r="AL181">
        <f>IF(OR(ISNA(VLOOKUP('Project Data Entry'!J181,pNameNpCode,2,FALSE)),ISERROR(VLOOKUP('Project Data Entry'!J181,pNameNpCode,2,FALSE))),"",VLOOKUP('Project Data Entry'!J181,pNameNpCode,2,FALSE))</f>
      </c>
    </row>
    <row r="182" spans="1:38" ht="24.75" customHeight="1">
      <c r="A182" s="80"/>
      <c r="B182"/>
      <c r="C182"/>
      <c r="D182"/>
      <c r="E182"/>
      <c r="F182"/>
      <c r="G182"/>
      <c r="H182"/>
      <c r="I182"/>
      <c r="K182" s="53">
        <f>IF('Project Data Entry'!AL182&lt;&gt;"",'Project Data Entry'!AL182,IF('Project Data Entry'!AK182&lt;&gt;"",'Project Data Entry'!AK182,IF('Project Data Entry'!AJ182&lt;&gt;"",'Project Data Entry'!AJ182,IF('Project Data Entry'!AI182&lt;&gt;"",'Project Data Entry'!AI182,IF('Project Data Entry'!AH182&lt;&gt;"",'Project Data Entry'!AH182,IF('Project Data Entry'!AG182&lt;&gt;"",'Project Data Entry'!AG182,""))))))</f>
      </c>
      <c r="L182" s="17">
        <f>IF(OR(ISNA(VLOOKUP('Project Data Entry'!J182,pNameNpCode,3,FALSE)),ISERROR(VLOOKUP('Project Data Entry'!J182,pNameNpCode,3,FALSE))),"",VLOOKUP('Project Data Entry'!J182,pNameNpCode,3,FALSE))</f>
      </c>
      <c r="M182" s="17">
        <f>IF(OR(ISNA(VLOOKUP('Project Data Entry'!J182,pNameNpCode,4,FALSE)),ISERROR(VLOOKUP('Project Data Entry'!J182,pNameNpCode,4,FALSE))),"",VLOOKUP('Project Data Entry'!J182,pNameNpCode,4,FALSE))</f>
      </c>
      <c r="N182" s="54"/>
      <c r="O182" s="54"/>
      <c r="P182" s="54"/>
      <c r="R182" s="18"/>
      <c r="S182" s="18"/>
      <c r="T182" s="18"/>
      <c r="AG182">
        <f>IF(OR(ISNA(VLOOKUP('Project Data Entry'!E182,CountryNpCode,2)),ISERROR(VLOOKUP('Project Data Entry'!E182,CountryNpCode,2))),"",VLOOKUP('Project Data Entry'!E182,CountryNpCode,2))</f>
      </c>
      <c r="AH182">
        <f>IF(OR(ISNA(VLOOKUP('Project Data Entry'!F182,admin1NpCode,2)),ISERROR(VLOOKUP('Project Data Entry'!F182,admin1NpCode,2))),"",VLOOKUP('Project Data Entry'!F182,admin1NpCode,2))</f>
      </c>
      <c r="AI182">
        <f>IF(OR(ISNA(VLOOKUP('Project Data Entry'!G182,admin2NpCode,2,FALSE)),ISERROR(VLOOKUP('Project Data Entry'!G182,admin2NpCode,2,FALSE))),"",VLOOKUP('Project Data Entry'!G182,admin2NpCode,2,FALSE))</f>
      </c>
      <c r="AJ182">
        <f>IF(OR(ISNA(VLOOKUP('Project Data Entry'!H182,admin3NpCode,2,FALSE)),ISERROR(VLOOKUP('Project Data Entry'!H182,admin3NpCode,2,FALSE))),"",VLOOKUP('Project Data Entry'!H182,admin3NpCode,2,FALSE))</f>
      </c>
      <c r="AK182">
        <f>IF(OR(ISNA(VLOOKUP('Project Data Entry'!I182,admin4NpCode,2,FALSE)),ISERROR(VLOOKUP('Project Data Entry'!I182,admin4NpCode,2,FALSE))),"",VLOOKUP('Project Data Entry'!I182,admin4NpCode,2,FALSE))</f>
      </c>
      <c r="AL182">
        <f>IF(OR(ISNA(VLOOKUP('Project Data Entry'!J182,pNameNpCode,2,FALSE)),ISERROR(VLOOKUP('Project Data Entry'!J182,pNameNpCode,2,FALSE))),"",VLOOKUP('Project Data Entry'!J182,pNameNpCode,2,FALSE))</f>
      </c>
    </row>
    <row r="183" spans="1:38" ht="24.75" customHeight="1">
      <c r="A183" s="80"/>
      <c r="B183"/>
      <c r="C183"/>
      <c r="D183"/>
      <c r="E183"/>
      <c r="F183"/>
      <c r="G183"/>
      <c r="H183"/>
      <c r="I183"/>
      <c r="K183" s="53">
        <f>IF('Project Data Entry'!AL183&lt;&gt;"",'Project Data Entry'!AL183,IF('Project Data Entry'!AK183&lt;&gt;"",'Project Data Entry'!AK183,IF('Project Data Entry'!AJ183&lt;&gt;"",'Project Data Entry'!AJ183,IF('Project Data Entry'!AI183&lt;&gt;"",'Project Data Entry'!AI183,IF('Project Data Entry'!AH183&lt;&gt;"",'Project Data Entry'!AH183,IF('Project Data Entry'!AG183&lt;&gt;"",'Project Data Entry'!AG183,""))))))</f>
      </c>
      <c r="L183" s="17">
        <f>IF(OR(ISNA(VLOOKUP('Project Data Entry'!J183,pNameNpCode,3,FALSE)),ISERROR(VLOOKUP('Project Data Entry'!J183,pNameNpCode,3,FALSE))),"",VLOOKUP('Project Data Entry'!J183,pNameNpCode,3,FALSE))</f>
      </c>
      <c r="M183" s="17">
        <f>IF(OR(ISNA(VLOOKUP('Project Data Entry'!J183,pNameNpCode,4,FALSE)),ISERROR(VLOOKUP('Project Data Entry'!J183,pNameNpCode,4,FALSE))),"",VLOOKUP('Project Data Entry'!J183,pNameNpCode,4,FALSE))</f>
      </c>
      <c r="N183" s="54"/>
      <c r="O183" s="54"/>
      <c r="P183" s="54"/>
      <c r="R183" s="18"/>
      <c r="S183" s="18"/>
      <c r="T183" s="18"/>
      <c r="AG183">
        <f>IF(OR(ISNA(VLOOKUP('Project Data Entry'!E183,CountryNpCode,2)),ISERROR(VLOOKUP('Project Data Entry'!E183,CountryNpCode,2))),"",VLOOKUP('Project Data Entry'!E183,CountryNpCode,2))</f>
      </c>
      <c r="AH183">
        <f>IF(OR(ISNA(VLOOKUP('Project Data Entry'!F183,admin1NpCode,2)),ISERROR(VLOOKUP('Project Data Entry'!F183,admin1NpCode,2))),"",VLOOKUP('Project Data Entry'!F183,admin1NpCode,2))</f>
      </c>
      <c r="AI183">
        <f>IF(OR(ISNA(VLOOKUP('Project Data Entry'!G183,admin2NpCode,2,FALSE)),ISERROR(VLOOKUP('Project Data Entry'!G183,admin2NpCode,2,FALSE))),"",VLOOKUP('Project Data Entry'!G183,admin2NpCode,2,FALSE))</f>
      </c>
      <c r="AJ183">
        <f>IF(OR(ISNA(VLOOKUP('Project Data Entry'!H183,admin3NpCode,2,FALSE)),ISERROR(VLOOKUP('Project Data Entry'!H183,admin3NpCode,2,FALSE))),"",VLOOKUP('Project Data Entry'!H183,admin3NpCode,2,FALSE))</f>
      </c>
      <c r="AK183">
        <f>IF(OR(ISNA(VLOOKUP('Project Data Entry'!I183,admin4NpCode,2,FALSE)),ISERROR(VLOOKUP('Project Data Entry'!I183,admin4NpCode,2,FALSE))),"",VLOOKUP('Project Data Entry'!I183,admin4NpCode,2,FALSE))</f>
      </c>
      <c r="AL183">
        <f>IF(OR(ISNA(VLOOKUP('Project Data Entry'!J183,pNameNpCode,2,FALSE)),ISERROR(VLOOKUP('Project Data Entry'!J183,pNameNpCode,2,FALSE))),"",VLOOKUP('Project Data Entry'!J183,pNameNpCode,2,FALSE))</f>
      </c>
    </row>
    <row r="184" spans="1:38" ht="24.75" customHeight="1">
      <c r="A184" s="80"/>
      <c r="B184"/>
      <c r="C184"/>
      <c r="D184"/>
      <c r="E184"/>
      <c r="F184"/>
      <c r="G184"/>
      <c r="H184"/>
      <c r="I184"/>
      <c r="K184" s="53">
        <f>IF('Project Data Entry'!AL184&lt;&gt;"",'Project Data Entry'!AL184,IF('Project Data Entry'!AK184&lt;&gt;"",'Project Data Entry'!AK184,IF('Project Data Entry'!AJ184&lt;&gt;"",'Project Data Entry'!AJ184,IF('Project Data Entry'!AI184&lt;&gt;"",'Project Data Entry'!AI184,IF('Project Data Entry'!AH184&lt;&gt;"",'Project Data Entry'!AH184,IF('Project Data Entry'!AG184&lt;&gt;"",'Project Data Entry'!AG184,""))))))</f>
      </c>
      <c r="L184" s="17">
        <f>IF(OR(ISNA(VLOOKUP('Project Data Entry'!J184,pNameNpCode,3,FALSE)),ISERROR(VLOOKUP('Project Data Entry'!J184,pNameNpCode,3,FALSE))),"",VLOOKUP('Project Data Entry'!J184,pNameNpCode,3,FALSE))</f>
      </c>
      <c r="M184" s="17">
        <f>IF(OR(ISNA(VLOOKUP('Project Data Entry'!J184,pNameNpCode,4,FALSE)),ISERROR(VLOOKUP('Project Data Entry'!J184,pNameNpCode,4,FALSE))),"",VLOOKUP('Project Data Entry'!J184,pNameNpCode,4,FALSE))</f>
      </c>
      <c r="N184" s="54"/>
      <c r="O184" s="54"/>
      <c r="P184" s="54"/>
      <c r="R184" s="18"/>
      <c r="S184" s="18"/>
      <c r="T184" s="18"/>
      <c r="AG184">
        <f>IF(OR(ISNA(VLOOKUP('Project Data Entry'!E184,CountryNpCode,2)),ISERROR(VLOOKUP('Project Data Entry'!E184,CountryNpCode,2))),"",VLOOKUP('Project Data Entry'!E184,CountryNpCode,2))</f>
      </c>
      <c r="AH184">
        <f>IF(OR(ISNA(VLOOKUP('Project Data Entry'!F184,admin1NpCode,2)),ISERROR(VLOOKUP('Project Data Entry'!F184,admin1NpCode,2))),"",VLOOKUP('Project Data Entry'!F184,admin1NpCode,2))</f>
      </c>
      <c r="AI184">
        <f>IF(OR(ISNA(VLOOKUP('Project Data Entry'!G184,admin2NpCode,2,FALSE)),ISERROR(VLOOKUP('Project Data Entry'!G184,admin2NpCode,2,FALSE))),"",VLOOKUP('Project Data Entry'!G184,admin2NpCode,2,FALSE))</f>
      </c>
      <c r="AJ184">
        <f>IF(OR(ISNA(VLOOKUP('Project Data Entry'!H184,admin3NpCode,2,FALSE)),ISERROR(VLOOKUP('Project Data Entry'!H184,admin3NpCode,2,FALSE))),"",VLOOKUP('Project Data Entry'!H184,admin3NpCode,2,FALSE))</f>
      </c>
      <c r="AK184">
        <f>IF(OR(ISNA(VLOOKUP('Project Data Entry'!I184,admin4NpCode,2,FALSE)),ISERROR(VLOOKUP('Project Data Entry'!I184,admin4NpCode,2,FALSE))),"",VLOOKUP('Project Data Entry'!I184,admin4NpCode,2,FALSE))</f>
      </c>
      <c r="AL184">
        <f>IF(OR(ISNA(VLOOKUP('Project Data Entry'!J184,pNameNpCode,2,FALSE)),ISERROR(VLOOKUP('Project Data Entry'!J184,pNameNpCode,2,FALSE))),"",VLOOKUP('Project Data Entry'!J184,pNameNpCode,2,FALSE))</f>
      </c>
    </row>
    <row r="185" spans="1:38" ht="24.75" customHeight="1">
      <c r="A185" s="80"/>
      <c r="B185"/>
      <c r="C185"/>
      <c r="D185"/>
      <c r="E185"/>
      <c r="F185"/>
      <c r="G185"/>
      <c r="H185"/>
      <c r="I185"/>
      <c r="K185" s="53">
        <f>IF('Project Data Entry'!AL185&lt;&gt;"",'Project Data Entry'!AL185,IF('Project Data Entry'!AK185&lt;&gt;"",'Project Data Entry'!AK185,IF('Project Data Entry'!AJ185&lt;&gt;"",'Project Data Entry'!AJ185,IF('Project Data Entry'!AI185&lt;&gt;"",'Project Data Entry'!AI185,IF('Project Data Entry'!AH185&lt;&gt;"",'Project Data Entry'!AH185,IF('Project Data Entry'!AG185&lt;&gt;"",'Project Data Entry'!AG185,""))))))</f>
      </c>
      <c r="L185" s="17">
        <f>IF(OR(ISNA(VLOOKUP('Project Data Entry'!J185,pNameNpCode,3,FALSE)),ISERROR(VLOOKUP('Project Data Entry'!J185,pNameNpCode,3,FALSE))),"",VLOOKUP('Project Data Entry'!J185,pNameNpCode,3,FALSE))</f>
      </c>
      <c r="M185" s="17">
        <f>IF(OR(ISNA(VLOOKUP('Project Data Entry'!J185,pNameNpCode,4,FALSE)),ISERROR(VLOOKUP('Project Data Entry'!J185,pNameNpCode,4,FALSE))),"",VLOOKUP('Project Data Entry'!J185,pNameNpCode,4,FALSE))</f>
      </c>
      <c r="N185" s="54"/>
      <c r="O185" s="54"/>
      <c r="P185" s="54"/>
      <c r="R185" s="18"/>
      <c r="S185" s="18"/>
      <c r="T185" s="18"/>
      <c r="AG185">
        <f>IF(OR(ISNA(VLOOKUP('Project Data Entry'!E185,CountryNpCode,2)),ISERROR(VLOOKUP('Project Data Entry'!E185,CountryNpCode,2))),"",VLOOKUP('Project Data Entry'!E185,CountryNpCode,2))</f>
      </c>
      <c r="AH185">
        <f>IF(OR(ISNA(VLOOKUP('Project Data Entry'!F185,admin1NpCode,2)),ISERROR(VLOOKUP('Project Data Entry'!F185,admin1NpCode,2))),"",VLOOKUP('Project Data Entry'!F185,admin1NpCode,2))</f>
      </c>
      <c r="AI185">
        <f>IF(OR(ISNA(VLOOKUP('Project Data Entry'!G185,admin2NpCode,2,FALSE)),ISERROR(VLOOKUP('Project Data Entry'!G185,admin2NpCode,2,FALSE))),"",VLOOKUP('Project Data Entry'!G185,admin2NpCode,2,FALSE))</f>
      </c>
      <c r="AJ185">
        <f>IF(OR(ISNA(VLOOKUP('Project Data Entry'!H185,admin3NpCode,2,FALSE)),ISERROR(VLOOKUP('Project Data Entry'!H185,admin3NpCode,2,FALSE))),"",VLOOKUP('Project Data Entry'!H185,admin3NpCode,2,FALSE))</f>
      </c>
      <c r="AK185">
        <f>IF(OR(ISNA(VLOOKUP('Project Data Entry'!I185,admin4NpCode,2,FALSE)),ISERROR(VLOOKUP('Project Data Entry'!I185,admin4NpCode,2,FALSE))),"",VLOOKUP('Project Data Entry'!I185,admin4NpCode,2,FALSE))</f>
      </c>
      <c r="AL185">
        <f>IF(OR(ISNA(VLOOKUP('Project Data Entry'!J185,pNameNpCode,2,FALSE)),ISERROR(VLOOKUP('Project Data Entry'!J185,pNameNpCode,2,FALSE))),"",VLOOKUP('Project Data Entry'!J185,pNameNpCode,2,FALSE))</f>
      </c>
    </row>
    <row r="186" spans="1:38" ht="24.75" customHeight="1">
      <c r="A186" s="80"/>
      <c r="B186"/>
      <c r="C186"/>
      <c r="D186"/>
      <c r="E186"/>
      <c r="F186"/>
      <c r="G186"/>
      <c r="H186"/>
      <c r="I186"/>
      <c r="K186" s="53">
        <f>IF('Project Data Entry'!AL186&lt;&gt;"",'Project Data Entry'!AL186,IF('Project Data Entry'!AK186&lt;&gt;"",'Project Data Entry'!AK186,IF('Project Data Entry'!AJ186&lt;&gt;"",'Project Data Entry'!AJ186,IF('Project Data Entry'!AI186&lt;&gt;"",'Project Data Entry'!AI186,IF('Project Data Entry'!AH186&lt;&gt;"",'Project Data Entry'!AH186,IF('Project Data Entry'!AG186&lt;&gt;"",'Project Data Entry'!AG186,""))))))</f>
      </c>
      <c r="L186" s="17">
        <f>IF(OR(ISNA(VLOOKUP('Project Data Entry'!J186,pNameNpCode,3,FALSE)),ISERROR(VLOOKUP('Project Data Entry'!J186,pNameNpCode,3,FALSE))),"",VLOOKUP('Project Data Entry'!J186,pNameNpCode,3,FALSE))</f>
      </c>
      <c r="M186" s="17">
        <f>IF(OR(ISNA(VLOOKUP('Project Data Entry'!J186,pNameNpCode,4,FALSE)),ISERROR(VLOOKUP('Project Data Entry'!J186,pNameNpCode,4,FALSE))),"",VLOOKUP('Project Data Entry'!J186,pNameNpCode,4,FALSE))</f>
      </c>
      <c r="N186" s="54"/>
      <c r="O186" s="54"/>
      <c r="P186" s="54"/>
      <c r="R186" s="18"/>
      <c r="S186" s="18"/>
      <c r="T186" s="18"/>
      <c r="AG186">
        <f>IF(OR(ISNA(VLOOKUP('Project Data Entry'!E186,CountryNpCode,2)),ISERROR(VLOOKUP('Project Data Entry'!E186,CountryNpCode,2))),"",VLOOKUP('Project Data Entry'!E186,CountryNpCode,2))</f>
      </c>
      <c r="AH186">
        <f>IF(OR(ISNA(VLOOKUP('Project Data Entry'!F186,admin1NpCode,2)),ISERROR(VLOOKUP('Project Data Entry'!F186,admin1NpCode,2))),"",VLOOKUP('Project Data Entry'!F186,admin1NpCode,2))</f>
      </c>
      <c r="AI186">
        <f>IF(OR(ISNA(VLOOKUP('Project Data Entry'!G186,admin2NpCode,2,FALSE)),ISERROR(VLOOKUP('Project Data Entry'!G186,admin2NpCode,2,FALSE))),"",VLOOKUP('Project Data Entry'!G186,admin2NpCode,2,FALSE))</f>
      </c>
      <c r="AJ186">
        <f>IF(OR(ISNA(VLOOKUP('Project Data Entry'!H186,admin3NpCode,2,FALSE)),ISERROR(VLOOKUP('Project Data Entry'!H186,admin3NpCode,2,FALSE))),"",VLOOKUP('Project Data Entry'!H186,admin3NpCode,2,FALSE))</f>
      </c>
      <c r="AK186">
        <f>IF(OR(ISNA(VLOOKUP('Project Data Entry'!I186,admin4NpCode,2,FALSE)),ISERROR(VLOOKUP('Project Data Entry'!I186,admin4NpCode,2,FALSE))),"",VLOOKUP('Project Data Entry'!I186,admin4NpCode,2,FALSE))</f>
      </c>
      <c r="AL186">
        <f>IF(OR(ISNA(VLOOKUP('Project Data Entry'!J186,pNameNpCode,2,FALSE)),ISERROR(VLOOKUP('Project Data Entry'!J186,pNameNpCode,2,FALSE))),"",VLOOKUP('Project Data Entry'!J186,pNameNpCode,2,FALSE))</f>
      </c>
    </row>
    <row r="187" spans="1:38" ht="24.75" customHeight="1">
      <c r="A187" s="80"/>
      <c r="B187"/>
      <c r="C187"/>
      <c r="D187"/>
      <c r="E187"/>
      <c r="F187"/>
      <c r="G187"/>
      <c r="H187"/>
      <c r="I187"/>
      <c r="K187" s="53">
        <f>IF('Project Data Entry'!AL187&lt;&gt;"",'Project Data Entry'!AL187,IF('Project Data Entry'!AK187&lt;&gt;"",'Project Data Entry'!AK187,IF('Project Data Entry'!AJ187&lt;&gt;"",'Project Data Entry'!AJ187,IF('Project Data Entry'!AI187&lt;&gt;"",'Project Data Entry'!AI187,IF('Project Data Entry'!AH187&lt;&gt;"",'Project Data Entry'!AH187,IF('Project Data Entry'!AG187&lt;&gt;"",'Project Data Entry'!AG187,""))))))</f>
      </c>
      <c r="L187" s="17">
        <f>IF(OR(ISNA(VLOOKUP('Project Data Entry'!J187,pNameNpCode,3,FALSE)),ISERROR(VLOOKUP('Project Data Entry'!J187,pNameNpCode,3,FALSE))),"",VLOOKUP('Project Data Entry'!J187,pNameNpCode,3,FALSE))</f>
      </c>
      <c r="M187" s="17">
        <f>IF(OR(ISNA(VLOOKUP('Project Data Entry'!J187,pNameNpCode,4,FALSE)),ISERROR(VLOOKUP('Project Data Entry'!J187,pNameNpCode,4,FALSE))),"",VLOOKUP('Project Data Entry'!J187,pNameNpCode,4,FALSE))</f>
      </c>
      <c r="N187" s="54"/>
      <c r="O187" s="54"/>
      <c r="P187" s="54"/>
      <c r="R187" s="18"/>
      <c r="S187" s="18"/>
      <c r="T187" s="18"/>
      <c r="AG187">
        <f>IF(OR(ISNA(VLOOKUP('Project Data Entry'!E187,CountryNpCode,2)),ISERROR(VLOOKUP('Project Data Entry'!E187,CountryNpCode,2))),"",VLOOKUP('Project Data Entry'!E187,CountryNpCode,2))</f>
      </c>
      <c r="AH187">
        <f>IF(OR(ISNA(VLOOKUP('Project Data Entry'!F187,admin1NpCode,2)),ISERROR(VLOOKUP('Project Data Entry'!F187,admin1NpCode,2))),"",VLOOKUP('Project Data Entry'!F187,admin1NpCode,2))</f>
      </c>
      <c r="AI187">
        <f>IF(OR(ISNA(VLOOKUP('Project Data Entry'!G187,admin2NpCode,2,FALSE)),ISERROR(VLOOKUP('Project Data Entry'!G187,admin2NpCode,2,FALSE))),"",VLOOKUP('Project Data Entry'!G187,admin2NpCode,2,FALSE))</f>
      </c>
      <c r="AJ187">
        <f>IF(OR(ISNA(VLOOKUP('Project Data Entry'!H187,admin3NpCode,2,FALSE)),ISERROR(VLOOKUP('Project Data Entry'!H187,admin3NpCode,2,FALSE))),"",VLOOKUP('Project Data Entry'!H187,admin3NpCode,2,FALSE))</f>
      </c>
      <c r="AK187">
        <f>IF(OR(ISNA(VLOOKUP('Project Data Entry'!I187,admin4NpCode,2,FALSE)),ISERROR(VLOOKUP('Project Data Entry'!I187,admin4NpCode,2,FALSE))),"",VLOOKUP('Project Data Entry'!I187,admin4NpCode,2,FALSE))</f>
      </c>
      <c r="AL187">
        <f>IF(OR(ISNA(VLOOKUP('Project Data Entry'!J187,pNameNpCode,2,FALSE)),ISERROR(VLOOKUP('Project Data Entry'!J187,pNameNpCode,2,FALSE))),"",VLOOKUP('Project Data Entry'!J187,pNameNpCode,2,FALSE))</f>
      </c>
    </row>
    <row r="188" spans="1:38" ht="24.75" customHeight="1">
      <c r="A188" s="80"/>
      <c r="B188"/>
      <c r="C188"/>
      <c r="D188"/>
      <c r="E188"/>
      <c r="F188"/>
      <c r="G188"/>
      <c r="H188"/>
      <c r="I188"/>
      <c r="K188" s="53">
        <f>IF('Project Data Entry'!AL188&lt;&gt;"",'Project Data Entry'!AL188,IF('Project Data Entry'!AK188&lt;&gt;"",'Project Data Entry'!AK188,IF('Project Data Entry'!AJ188&lt;&gt;"",'Project Data Entry'!AJ188,IF('Project Data Entry'!AI188&lt;&gt;"",'Project Data Entry'!AI188,IF('Project Data Entry'!AH188&lt;&gt;"",'Project Data Entry'!AH188,IF('Project Data Entry'!AG188&lt;&gt;"",'Project Data Entry'!AG188,""))))))</f>
      </c>
      <c r="L188" s="17">
        <f>IF(OR(ISNA(VLOOKUP('Project Data Entry'!J188,pNameNpCode,3,FALSE)),ISERROR(VLOOKUP('Project Data Entry'!J188,pNameNpCode,3,FALSE))),"",VLOOKUP('Project Data Entry'!J188,pNameNpCode,3,FALSE))</f>
      </c>
      <c r="M188" s="17">
        <f>IF(OR(ISNA(VLOOKUP('Project Data Entry'!J188,pNameNpCode,4,FALSE)),ISERROR(VLOOKUP('Project Data Entry'!J188,pNameNpCode,4,FALSE))),"",VLOOKUP('Project Data Entry'!J188,pNameNpCode,4,FALSE))</f>
      </c>
      <c r="N188" s="54"/>
      <c r="O188" s="54"/>
      <c r="P188" s="54"/>
      <c r="R188" s="18"/>
      <c r="S188" s="18"/>
      <c r="T188" s="18"/>
      <c r="AG188">
        <f>IF(OR(ISNA(VLOOKUP('Project Data Entry'!E188,CountryNpCode,2)),ISERROR(VLOOKUP('Project Data Entry'!E188,CountryNpCode,2))),"",VLOOKUP('Project Data Entry'!E188,CountryNpCode,2))</f>
      </c>
      <c r="AH188">
        <f>IF(OR(ISNA(VLOOKUP('Project Data Entry'!F188,admin1NpCode,2)),ISERROR(VLOOKUP('Project Data Entry'!F188,admin1NpCode,2))),"",VLOOKUP('Project Data Entry'!F188,admin1NpCode,2))</f>
      </c>
      <c r="AI188">
        <f>IF(OR(ISNA(VLOOKUP('Project Data Entry'!G188,admin2NpCode,2,FALSE)),ISERROR(VLOOKUP('Project Data Entry'!G188,admin2NpCode,2,FALSE))),"",VLOOKUP('Project Data Entry'!G188,admin2NpCode,2,FALSE))</f>
      </c>
      <c r="AJ188">
        <f>IF(OR(ISNA(VLOOKUP('Project Data Entry'!H188,admin3NpCode,2,FALSE)),ISERROR(VLOOKUP('Project Data Entry'!H188,admin3NpCode,2,FALSE))),"",VLOOKUP('Project Data Entry'!H188,admin3NpCode,2,FALSE))</f>
      </c>
      <c r="AK188">
        <f>IF(OR(ISNA(VLOOKUP('Project Data Entry'!I188,admin4NpCode,2,FALSE)),ISERROR(VLOOKUP('Project Data Entry'!I188,admin4NpCode,2,FALSE))),"",VLOOKUP('Project Data Entry'!I188,admin4NpCode,2,FALSE))</f>
      </c>
      <c r="AL188">
        <f>IF(OR(ISNA(VLOOKUP('Project Data Entry'!J188,pNameNpCode,2,FALSE)),ISERROR(VLOOKUP('Project Data Entry'!J188,pNameNpCode,2,FALSE))),"",VLOOKUP('Project Data Entry'!J188,pNameNpCode,2,FALSE))</f>
      </c>
    </row>
    <row r="189" spans="1:38" ht="24.75" customHeight="1">
      <c r="A189" s="80"/>
      <c r="B189"/>
      <c r="C189"/>
      <c r="D189"/>
      <c r="E189"/>
      <c r="F189"/>
      <c r="G189"/>
      <c r="H189"/>
      <c r="I189"/>
      <c r="K189" s="53">
        <f>IF('Project Data Entry'!AL189&lt;&gt;"",'Project Data Entry'!AL189,IF('Project Data Entry'!AK189&lt;&gt;"",'Project Data Entry'!AK189,IF('Project Data Entry'!AJ189&lt;&gt;"",'Project Data Entry'!AJ189,IF('Project Data Entry'!AI189&lt;&gt;"",'Project Data Entry'!AI189,IF('Project Data Entry'!AH189&lt;&gt;"",'Project Data Entry'!AH189,IF('Project Data Entry'!AG189&lt;&gt;"",'Project Data Entry'!AG189,""))))))</f>
      </c>
      <c r="L189" s="17">
        <f>IF(OR(ISNA(VLOOKUP('Project Data Entry'!J189,pNameNpCode,3,FALSE)),ISERROR(VLOOKUP('Project Data Entry'!J189,pNameNpCode,3,FALSE))),"",VLOOKUP('Project Data Entry'!J189,pNameNpCode,3,FALSE))</f>
      </c>
      <c r="M189" s="17">
        <f>IF(OR(ISNA(VLOOKUP('Project Data Entry'!J189,pNameNpCode,4,FALSE)),ISERROR(VLOOKUP('Project Data Entry'!J189,pNameNpCode,4,FALSE))),"",VLOOKUP('Project Data Entry'!J189,pNameNpCode,4,FALSE))</f>
      </c>
      <c r="N189" s="54"/>
      <c r="O189" s="54"/>
      <c r="P189" s="54"/>
      <c r="R189" s="18"/>
      <c r="S189" s="18"/>
      <c r="T189" s="18"/>
      <c r="AG189">
        <f>IF(OR(ISNA(VLOOKUP('Project Data Entry'!E189,CountryNpCode,2)),ISERROR(VLOOKUP('Project Data Entry'!E189,CountryNpCode,2))),"",VLOOKUP('Project Data Entry'!E189,CountryNpCode,2))</f>
      </c>
      <c r="AH189">
        <f>IF(OR(ISNA(VLOOKUP('Project Data Entry'!F189,admin1NpCode,2)),ISERROR(VLOOKUP('Project Data Entry'!F189,admin1NpCode,2))),"",VLOOKUP('Project Data Entry'!F189,admin1NpCode,2))</f>
      </c>
      <c r="AI189">
        <f>IF(OR(ISNA(VLOOKUP('Project Data Entry'!G189,admin2NpCode,2,FALSE)),ISERROR(VLOOKUP('Project Data Entry'!G189,admin2NpCode,2,FALSE))),"",VLOOKUP('Project Data Entry'!G189,admin2NpCode,2,FALSE))</f>
      </c>
      <c r="AJ189">
        <f>IF(OR(ISNA(VLOOKUP('Project Data Entry'!H189,admin3NpCode,2,FALSE)),ISERROR(VLOOKUP('Project Data Entry'!H189,admin3NpCode,2,FALSE))),"",VLOOKUP('Project Data Entry'!H189,admin3NpCode,2,FALSE))</f>
      </c>
      <c r="AK189">
        <f>IF(OR(ISNA(VLOOKUP('Project Data Entry'!I189,admin4NpCode,2,FALSE)),ISERROR(VLOOKUP('Project Data Entry'!I189,admin4NpCode,2,FALSE))),"",VLOOKUP('Project Data Entry'!I189,admin4NpCode,2,FALSE))</f>
      </c>
      <c r="AL189">
        <f>IF(OR(ISNA(VLOOKUP('Project Data Entry'!J189,pNameNpCode,2,FALSE)),ISERROR(VLOOKUP('Project Data Entry'!J189,pNameNpCode,2,FALSE))),"",VLOOKUP('Project Data Entry'!J189,pNameNpCode,2,FALSE))</f>
      </c>
    </row>
    <row r="190" spans="1:38" ht="24.75" customHeight="1">
      <c r="A190" s="80"/>
      <c r="B190"/>
      <c r="C190"/>
      <c r="D190"/>
      <c r="E190"/>
      <c r="F190"/>
      <c r="G190"/>
      <c r="H190"/>
      <c r="I190"/>
      <c r="K190" s="53">
        <f>IF('Project Data Entry'!AL190&lt;&gt;"",'Project Data Entry'!AL190,IF('Project Data Entry'!AK190&lt;&gt;"",'Project Data Entry'!AK190,IF('Project Data Entry'!AJ190&lt;&gt;"",'Project Data Entry'!AJ190,IF('Project Data Entry'!AI190&lt;&gt;"",'Project Data Entry'!AI190,IF('Project Data Entry'!AH190&lt;&gt;"",'Project Data Entry'!AH190,IF('Project Data Entry'!AG190&lt;&gt;"",'Project Data Entry'!AG190,""))))))</f>
      </c>
      <c r="L190" s="17">
        <f>IF(OR(ISNA(VLOOKUP('Project Data Entry'!J190,pNameNpCode,3,FALSE)),ISERROR(VLOOKUP('Project Data Entry'!J190,pNameNpCode,3,FALSE))),"",VLOOKUP('Project Data Entry'!J190,pNameNpCode,3,FALSE))</f>
      </c>
      <c r="M190" s="17">
        <f>IF(OR(ISNA(VLOOKUP('Project Data Entry'!J190,pNameNpCode,4,FALSE)),ISERROR(VLOOKUP('Project Data Entry'!J190,pNameNpCode,4,FALSE))),"",VLOOKUP('Project Data Entry'!J190,pNameNpCode,4,FALSE))</f>
      </c>
      <c r="N190" s="54"/>
      <c r="O190" s="54"/>
      <c r="P190" s="54"/>
      <c r="R190" s="18"/>
      <c r="S190" s="18"/>
      <c r="T190" s="18"/>
      <c r="AG190">
        <f>IF(OR(ISNA(VLOOKUP('Project Data Entry'!E190,CountryNpCode,2)),ISERROR(VLOOKUP('Project Data Entry'!E190,CountryNpCode,2))),"",VLOOKUP('Project Data Entry'!E190,CountryNpCode,2))</f>
      </c>
      <c r="AH190">
        <f>IF(OR(ISNA(VLOOKUP('Project Data Entry'!F190,admin1NpCode,2)),ISERROR(VLOOKUP('Project Data Entry'!F190,admin1NpCode,2))),"",VLOOKUP('Project Data Entry'!F190,admin1NpCode,2))</f>
      </c>
      <c r="AI190">
        <f>IF(OR(ISNA(VLOOKUP('Project Data Entry'!G190,admin2NpCode,2,FALSE)),ISERROR(VLOOKUP('Project Data Entry'!G190,admin2NpCode,2,FALSE))),"",VLOOKUP('Project Data Entry'!G190,admin2NpCode,2,FALSE))</f>
      </c>
      <c r="AJ190">
        <f>IF(OR(ISNA(VLOOKUP('Project Data Entry'!H190,admin3NpCode,2,FALSE)),ISERROR(VLOOKUP('Project Data Entry'!H190,admin3NpCode,2,FALSE))),"",VLOOKUP('Project Data Entry'!H190,admin3NpCode,2,FALSE))</f>
      </c>
      <c r="AK190">
        <f>IF(OR(ISNA(VLOOKUP('Project Data Entry'!I190,admin4NpCode,2,FALSE)),ISERROR(VLOOKUP('Project Data Entry'!I190,admin4NpCode,2,FALSE))),"",VLOOKUP('Project Data Entry'!I190,admin4NpCode,2,FALSE))</f>
      </c>
      <c r="AL190">
        <f>IF(OR(ISNA(VLOOKUP('Project Data Entry'!J190,pNameNpCode,2,FALSE)),ISERROR(VLOOKUP('Project Data Entry'!J190,pNameNpCode,2,FALSE))),"",VLOOKUP('Project Data Entry'!J190,pNameNpCode,2,FALSE))</f>
      </c>
    </row>
    <row r="191" spans="1:38" ht="24.75" customHeight="1">
      <c r="A191" s="80"/>
      <c r="B191"/>
      <c r="C191"/>
      <c r="D191"/>
      <c r="E191"/>
      <c r="F191"/>
      <c r="G191"/>
      <c r="H191"/>
      <c r="I191"/>
      <c r="K191" s="53">
        <f>IF('Project Data Entry'!AL191&lt;&gt;"",'Project Data Entry'!AL191,IF('Project Data Entry'!AK191&lt;&gt;"",'Project Data Entry'!AK191,IF('Project Data Entry'!AJ191&lt;&gt;"",'Project Data Entry'!AJ191,IF('Project Data Entry'!AI191&lt;&gt;"",'Project Data Entry'!AI191,IF('Project Data Entry'!AH191&lt;&gt;"",'Project Data Entry'!AH191,IF('Project Data Entry'!AG191&lt;&gt;"",'Project Data Entry'!AG191,""))))))</f>
      </c>
      <c r="L191" s="17">
        <f>IF(OR(ISNA(VLOOKUP('Project Data Entry'!J191,pNameNpCode,3,FALSE)),ISERROR(VLOOKUP('Project Data Entry'!J191,pNameNpCode,3,FALSE))),"",VLOOKUP('Project Data Entry'!J191,pNameNpCode,3,FALSE))</f>
      </c>
      <c r="M191" s="17">
        <f>IF(OR(ISNA(VLOOKUP('Project Data Entry'!J191,pNameNpCode,4,FALSE)),ISERROR(VLOOKUP('Project Data Entry'!J191,pNameNpCode,4,FALSE))),"",VLOOKUP('Project Data Entry'!J191,pNameNpCode,4,FALSE))</f>
      </c>
      <c r="N191" s="54"/>
      <c r="O191" s="54"/>
      <c r="P191" s="54"/>
      <c r="R191" s="18"/>
      <c r="S191" s="18"/>
      <c r="T191" s="18"/>
      <c r="AG191">
        <f>IF(OR(ISNA(VLOOKUP('Project Data Entry'!E191,CountryNpCode,2)),ISERROR(VLOOKUP('Project Data Entry'!E191,CountryNpCode,2))),"",VLOOKUP('Project Data Entry'!E191,CountryNpCode,2))</f>
      </c>
      <c r="AH191">
        <f>IF(OR(ISNA(VLOOKUP('Project Data Entry'!F191,admin1NpCode,2)),ISERROR(VLOOKUP('Project Data Entry'!F191,admin1NpCode,2))),"",VLOOKUP('Project Data Entry'!F191,admin1NpCode,2))</f>
      </c>
      <c r="AI191">
        <f>IF(OR(ISNA(VLOOKUP('Project Data Entry'!G191,admin2NpCode,2,FALSE)),ISERROR(VLOOKUP('Project Data Entry'!G191,admin2NpCode,2,FALSE))),"",VLOOKUP('Project Data Entry'!G191,admin2NpCode,2,FALSE))</f>
      </c>
      <c r="AJ191">
        <f>IF(OR(ISNA(VLOOKUP('Project Data Entry'!H191,admin3NpCode,2,FALSE)),ISERROR(VLOOKUP('Project Data Entry'!H191,admin3NpCode,2,FALSE))),"",VLOOKUP('Project Data Entry'!H191,admin3NpCode,2,FALSE))</f>
      </c>
      <c r="AK191">
        <f>IF(OR(ISNA(VLOOKUP('Project Data Entry'!I191,admin4NpCode,2,FALSE)),ISERROR(VLOOKUP('Project Data Entry'!I191,admin4NpCode,2,FALSE))),"",VLOOKUP('Project Data Entry'!I191,admin4NpCode,2,FALSE))</f>
      </c>
      <c r="AL191">
        <f>IF(OR(ISNA(VLOOKUP('Project Data Entry'!J191,pNameNpCode,2,FALSE)),ISERROR(VLOOKUP('Project Data Entry'!J191,pNameNpCode,2,FALSE))),"",VLOOKUP('Project Data Entry'!J191,pNameNpCode,2,FALSE))</f>
      </c>
    </row>
    <row r="192" spans="1:38" ht="24.75" customHeight="1">
      <c r="A192" s="80"/>
      <c r="B192"/>
      <c r="C192"/>
      <c r="D192"/>
      <c r="E192"/>
      <c r="F192"/>
      <c r="G192"/>
      <c r="H192"/>
      <c r="I192"/>
      <c r="K192" s="53">
        <f>IF('Project Data Entry'!AL192&lt;&gt;"",'Project Data Entry'!AL192,IF('Project Data Entry'!AK192&lt;&gt;"",'Project Data Entry'!AK192,IF('Project Data Entry'!AJ192&lt;&gt;"",'Project Data Entry'!AJ192,IF('Project Data Entry'!AI192&lt;&gt;"",'Project Data Entry'!AI192,IF('Project Data Entry'!AH192&lt;&gt;"",'Project Data Entry'!AH192,IF('Project Data Entry'!AG192&lt;&gt;"",'Project Data Entry'!AG192,""))))))</f>
      </c>
      <c r="L192" s="17">
        <f>IF(OR(ISNA(VLOOKUP('Project Data Entry'!J192,pNameNpCode,3,FALSE)),ISERROR(VLOOKUP('Project Data Entry'!J192,pNameNpCode,3,FALSE))),"",VLOOKUP('Project Data Entry'!J192,pNameNpCode,3,FALSE))</f>
      </c>
      <c r="M192" s="17">
        <f>IF(OR(ISNA(VLOOKUP('Project Data Entry'!J192,pNameNpCode,4,FALSE)),ISERROR(VLOOKUP('Project Data Entry'!J192,pNameNpCode,4,FALSE))),"",VLOOKUP('Project Data Entry'!J192,pNameNpCode,4,FALSE))</f>
      </c>
      <c r="N192" s="54"/>
      <c r="O192" s="54"/>
      <c r="P192" s="54"/>
      <c r="R192" s="18"/>
      <c r="S192" s="18"/>
      <c r="T192" s="18"/>
      <c r="AG192">
        <f>IF(OR(ISNA(VLOOKUP('Project Data Entry'!E192,CountryNpCode,2)),ISERROR(VLOOKUP('Project Data Entry'!E192,CountryNpCode,2))),"",VLOOKUP('Project Data Entry'!E192,CountryNpCode,2))</f>
      </c>
      <c r="AH192">
        <f>IF(OR(ISNA(VLOOKUP('Project Data Entry'!F192,admin1NpCode,2)),ISERROR(VLOOKUP('Project Data Entry'!F192,admin1NpCode,2))),"",VLOOKUP('Project Data Entry'!F192,admin1NpCode,2))</f>
      </c>
      <c r="AI192">
        <f>IF(OR(ISNA(VLOOKUP('Project Data Entry'!G192,admin2NpCode,2,FALSE)),ISERROR(VLOOKUP('Project Data Entry'!G192,admin2NpCode,2,FALSE))),"",VLOOKUP('Project Data Entry'!G192,admin2NpCode,2,FALSE))</f>
      </c>
      <c r="AJ192">
        <f>IF(OR(ISNA(VLOOKUP('Project Data Entry'!H192,admin3NpCode,2,FALSE)),ISERROR(VLOOKUP('Project Data Entry'!H192,admin3NpCode,2,FALSE))),"",VLOOKUP('Project Data Entry'!H192,admin3NpCode,2,FALSE))</f>
      </c>
      <c r="AK192">
        <f>IF(OR(ISNA(VLOOKUP('Project Data Entry'!I192,admin4NpCode,2,FALSE)),ISERROR(VLOOKUP('Project Data Entry'!I192,admin4NpCode,2,FALSE))),"",VLOOKUP('Project Data Entry'!I192,admin4NpCode,2,FALSE))</f>
      </c>
      <c r="AL192">
        <f>IF(OR(ISNA(VLOOKUP('Project Data Entry'!J192,pNameNpCode,2,FALSE)),ISERROR(VLOOKUP('Project Data Entry'!J192,pNameNpCode,2,FALSE))),"",VLOOKUP('Project Data Entry'!J192,pNameNpCode,2,FALSE))</f>
      </c>
    </row>
    <row r="193" spans="1:38" ht="24.75" customHeight="1">
      <c r="A193" s="80"/>
      <c r="B193"/>
      <c r="C193"/>
      <c r="D193"/>
      <c r="E193"/>
      <c r="F193"/>
      <c r="G193"/>
      <c r="H193"/>
      <c r="I193"/>
      <c r="K193" s="53">
        <f>IF('Project Data Entry'!AL193&lt;&gt;"",'Project Data Entry'!AL193,IF('Project Data Entry'!AK193&lt;&gt;"",'Project Data Entry'!AK193,IF('Project Data Entry'!AJ193&lt;&gt;"",'Project Data Entry'!AJ193,IF('Project Data Entry'!AI193&lt;&gt;"",'Project Data Entry'!AI193,IF('Project Data Entry'!AH193&lt;&gt;"",'Project Data Entry'!AH193,IF('Project Data Entry'!AG193&lt;&gt;"",'Project Data Entry'!AG193,""))))))</f>
      </c>
      <c r="L193" s="17">
        <f>IF(OR(ISNA(VLOOKUP('Project Data Entry'!J193,pNameNpCode,3,FALSE)),ISERROR(VLOOKUP('Project Data Entry'!J193,pNameNpCode,3,FALSE))),"",VLOOKUP('Project Data Entry'!J193,pNameNpCode,3,FALSE))</f>
      </c>
      <c r="M193" s="17">
        <f>IF(OR(ISNA(VLOOKUP('Project Data Entry'!J193,pNameNpCode,4,FALSE)),ISERROR(VLOOKUP('Project Data Entry'!J193,pNameNpCode,4,FALSE))),"",VLOOKUP('Project Data Entry'!J193,pNameNpCode,4,FALSE))</f>
      </c>
      <c r="N193" s="54"/>
      <c r="O193" s="54"/>
      <c r="P193" s="54"/>
      <c r="R193" s="18"/>
      <c r="S193" s="18"/>
      <c r="T193" s="18"/>
      <c r="AG193">
        <f>IF(OR(ISNA(VLOOKUP('Project Data Entry'!E193,CountryNpCode,2)),ISERROR(VLOOKUP('Project Data Entry'!E193,CountryNpCode,2))),"",VLOOKUP('Project Data Entry'!E193,CountryNpCode,2))</f>
      </c>
      <c r="AH193">
        <f>IF(OR(ISNA(VLOOKUP('Project Data Entry'!F193,admin1NpCode,2)),ISERROR(VLOOKUP('Project Data Entry'!F193,admin1NpCode,2))),"",VLOOKUP('Project Data Entry'!F193,admin1NpCode,2))</f>
      </c>
      <c r="AI193">
        <f>IF(OR(ISNA(VLOOKUP('Project Data Entry'!G193,admin2NpCode,2,FALSE)),ISERROR(VLOOKUP('Project Data Entry'!G193,admin2NpCode,2,FALSE))),"",VLOOKUP('Project Data Entry'!G193,admin2NpCode,2,FALSE))</f>
      </c>
      <c r="AJ193">
        <f>IF(OR(ISNA(VLOOKUP('Project Data Entry'!H193,admin3NpCode,2,FALSE)),ISERROR(VLOOKUP('Project Data Entry'!H193,admin3NpCode,2,FALSE))),"",VLOOKUP('Project Data Entry'!H193,admin3NpCode,2,FALSE))</f>
      </c>
      <c r="AK193">
        <f>IF(OR(ISNA(VLOOKUP('Project Data Entry'!I193,admin4NpCode,2,FALSE)),ISERROR(VLOOKUP('Project Data Entry'!I193,admin4NpCode,2,FALSE))),"",VLOOKUP('Project Data Entry'!I193,admin4NpCode,2,FALSE))</f>
      </c>
      <c r="AL193">
        <f>IF(OR(ISNA(VLOOKUP('Project Data Entry'!J193,pNameNpCode,2,FALSE)),ISERROR(VLOOKUP('Project Data Entry'!J193,pNameNpCode,2,FALSE))),"",VLOOKUP('Project Data Entry'!J193,pNameNpCode,2,FALSE))</f>
      </c>
    </row>
    <row r="194" spans="1:38" ht="24.75" customHeight="1">
      <c r="A194" s="80"/>
      <c r="B194"/>
      <c r="C194"/>
      <c r="D194"/>
      <c r="E194"/>
      <c r="F194"/>
      <c r="G194"/>
      <c r="H194"/>
      <c r="I194"/>
      <c r="K194" s="53">
        <f>IF('Project Data Entry'!AL194&lt;&gt;"",'Project Data Entry'!AL194,IF('Project Data Entry'!AK194&lt;&gt;"",'Project Data Entry'!AK194,IF('Project Data Entry'!AJ194&lt;&gt;"",'Project Data Entry'!AJ194,IF('Project Data Entry'!AI194&lt;&gt;"",'Project Data Entry'!AI194,IF('Project Data Entry'!AH194&lt;&gt;"",'Project Data Entry'!AH194,IF('Project Data Entry'!AG194&lt;&gt;"",'Project Data Entry'!AG194,""))))))</f>
      </c>
      <c r="L194" s="17">
        <f>IF(OR(ISNA(VLOOKUP('Project Data Entry'!J194,pNameNpCode,3,FALSE)),ISERROR(VLOOKUP('Project Data Entry'!J194,pNameNpCode,3,FALSE))),"",VLOOKUP('Project Data Entry'!J194,pNameNpCode,3,FALSE))</f>
      </c>
      <c r="M194" s="17">
        <f>IF(OR(ISNA(VLOOKUP('Project Data Entry'!J194,pNameNpCode,4,FALSE)),ISERROR(VLOOKUP('Project Data Entry'!J194,pNameNpCode,4,FALSE))),"",VLOOKUP('Project Data Entry'!J194,pNameNpCode,4,FALSE))</f>
      </c>
      <c r="N194" s="54"/>
      <c r="O194" s="54"/>
      <c r="P194" s="54"/>
      <c r="R194" s="18"/>
      <c r="S194" s="18"/>
      <c r="T194" s="18"/>
      <c r="AG194">
        <f>IF(OR(ISNA(VLOOKUP('Project Data Entry'!E194,CountryNpCode,2)),ISERROR(VLOOKUP('Project Data Entry'!E194,CountryNpCode,2))),"",VLOOKUP('Project Data Entry'!E194,CountryNpCode,2))</f>
      </c>
      <c r="AH194">
        <f>IF(OR(ISNA(VLOOKUP('Project Data Entry'!F194,admin1NpCode,2)),ISERROR(VLOOKUP('Project Data Entry'!F194,admin1NpCode,2))),"",VLOOKUP('Project Data Entry'!F194,admin1NpCode,2))</f>
      </c>
      <c r="AI194">
        <f>IF(OR(ISNA(VLOOKUP('Project Data Entry'!G194,admin2NpCode,2,FALSE)),ISERROR(VLOOKUP('Project Data Entry'!G194,admin2NpCode,2,FALSE))),"",VLOOKUP('Project Data Entry'!G194,admin2NpCode,2,FALSE))</f>
      </c>
      <c r="AJ194">
        <f>IF(OR(ISNA(VLOOKUP('Project Data Entry'!H194,admin3NpCode,2,FALSE)),ISERROR(VLOOKUP('Project Data Entry'!H194,admin3NpCode,2,FALSE))),"",VLOOKUP('Project Data Entry'!H194,admin3NpCode,2,FALSE))</f>
      </c>
      <c r="AK194">
        <f>IF(OR(ISNA(VLOOKUP('Project Data Entry'!I194,admin4NpCode,2,FALSE)),ISERROR(VLOOKUP('Project Data Entry'!I194,admin4NpCode,2,FALSE))),"",VLOOKUP('Project Data Entry'!I194,admin4NpCode,2,FALSE))</f>
      </c>
      <c r="AL194">
        <f>IF(OR(ISNA(VLOOKUP('Project Data Entry'!J194,pNameNpCode,2,FALSE)),ISERROR(VLOOKUP('Project Data Entry'!J194,pNameNpCode,2,FALSE))),"",VLOOKUP('Project Data Entry'!J194,pNameNpCode,2,FALSE))</f>
      </c>
    </row>
    <row r="195" spans="1:38" ht="24.75" customHeight="1">
      <c r="A195" s="80"/>
      <c r="B195"/>
      <c r="C195"/>
      <c r="D195"/>
      <c r="E195"/>
      <c r="F195"/>
      <c r="G195"/>
      <c r="H195"/>
      <c r="I195"/>
      <c r="K195" s="53">
        <f>IF('Project Data Entry'!AL195&lt;&gt;"",'Project Data Entry'!AL195,IF('Project Data Entry'!AK195&lt;&gt;"",'Project Data Entry'!AK195,IF('Project Data Entry'!AJ195&lt;&gt;"",'Project Data Entry'!AJ195,IF('Project Data Entry'!AI195&lt;&gt;"",'Project Data Entry'!AI195,IF('Project Data Entry'!AH195&lt;&gt;"",'Project Data Entry'!AH195,IF('Project Data Entry'!AG195&lt;&gt;"",'Project Data Entry'!AG195,""))))))</f>
      </c>
      <c r="L195" s="17">
        <f>IF(OR(ISNA(VLOOKUP('Project Data Entry'!J195,pNameNpCode,3,FALSE)),ISERROR(VLOOKUP('Project Data Entry'!J195,pNameNpCode,3,FALSE))),"",VLOOKUP('Project Data Entry'!J195,pNameNpCode,3,FALSE))</f>
      </c>
      <c r="M195" s="17">
        <f>IF(OR(ISNA(VLOOKUP('Project Data Entry'!J195,pNameNpCode,4,FALSE)),ISERROR(VLOOKUP('Project Data Entry'!J195,pNameNpCode,4,FALSE))),"",VLOOKUP('Project Data Entry'!J195,pNameNpCode,4,FALSE))</f>
      </c>
      <c r="N195" s="54"/>
      <c r="O195" s="54"/>
      <c r="P195" s="54"/>
      <c r="R195" s="18"/>
      <c r="S195" s="18"/>
      <c r="T195" s="18"/>
      <c r="AG195">
        <f>IF(OR(ISNA(VLOOKUP('Project Data Entry'!E195,CountryNpCode,2)),ISERROR(VLOOKUP('Project Data Entry'!E195,CountryNpCode,2))),"",VLOOKUP('Project Data Entry'!E195,CountryNpCode,2))</f>
      </c>
      <c r="AH195">
        <f>IF(OR(ISNA(VLOOKUP('Project Data Entry'!F195,admin1NpCode,2)),ISERROR(VLOOKUP('Project Data Entry'!F195,admin1NpCode,2))),"",VLOOKUP('Project Data Entry'!F195,admin1NpCode,2))</f>
      </c>
      <c r="AI195">
        <f>IF(OR(ISNA(VLOOKUP('Project Data Entry'!G195,admin2NpCode,2,FALSE)),ISERROR(VLOOKUP('Project Data Entry'!G195,admin2NpCode,2,FALSE))),"",VLOOKUP('Project Data Entry'!G195,admin2NpCode,2,FALSE))</f>
      </c>
      <c r="AJ195">
        <f>IF(OR(ISNA(VLOOKUP('Project Data Entry'!H195,admin3NpCode,2,FALSE)),ISERROR(VLOOKUP('Project Data Entry'!H195,admin3NpCode,2,FALSE))),"",VLOOKUP('Project Data Entry'!H195,admin3NpCode,2,FALSE))</f>
      </c>
      <c r="AK195">
        <f>IF(OR(ISNA(VLOOKUP('Project Data Entry'!I195,admin4NpCode,2,FALSE)),ISERROR(VLOOKUP('Project Data Entry'!I195,admin4NpCode,2,FALSE))),"",VLOOKUP('Project Data Entry'!I195,admin4NpCode,2,FALSE))</f>
      </c>
      <c r="AL195">
        <f>IF(OR(ISNA(VLOOKUP('Project Data Entry'!J195,pNameNpCode,2,FALSE)),ISERROR(VLOOKUP('Project Data Entry'!J195,pNameNpCode,2,FALSE))),"",VLOOKUP('Project Data Entry'!J195,pNameNpCode,2,FALSE))</f>
      </c>
    </row>
    <row r="196" spans="1:38" ht="24.75" customHeight="1">
      <c r="A196" s="80"/>
      <c r="B196"/>
      <c r="C196"/>
      <c r="D196"/>
      <c r="E196"/>
      <c r="F196"/>
      <c r="G196"/>
      <c r="H196"/>
      <c r="I196"/>
      <c r="K196" s="53">
        <f>IF('Project Data Entry'!AL196&lt;&gt;"",'Project Data Entry'!AL196,IF('Project Data Entry'!AK196&lt;&gt;"",'Project Data Entry'!AK196,IF('Project Data Entry'!AJ196&lt;&gt;"",'Project Data Entry'!AJ196,IF('Project Data Entry'!AI196&lt;&gt;"",'Project Data Entry'!AI196,IF('Project Data Entry'!AH196&lt;&gt;"",'Project Data Entry'!AH196,IF('Project Data Entry'!AG196&lt;&gt;"",'Project Data Entry'!AG196,""))))))</f>
      </c>
      <c r="L196" s="17">
        <f>IF(OR(ISNA(VLOOKUP('Project Data Entry'!J196,pNameNpCode,3,FALSE)),ISERROR(VLOOKUP('Project Data Entry'!J196,pNameNpCode,3,FALSE))),"",VLOOKUP('Project Data Entry'!J196,pNameNpCode,3,FALSE))</f>
      </c>
      <c r="M196" s="17">
        <f>IF(OR(ISNA(VLOOKUP('Project Data Entry'!J196,pNameNpCode,4,FALSE)),ISERROR(VLOOKUP('Project Data Entry'!J196,pNameNpCode,4,FALSE))),"",VLOOKUP('Project Data Entry'!J196,pNameNpCode,4,FALSE))</f>
      </c>
      <c r="N196" s="54"/>
      <c r="O196" s="54"/>
      <c r="P196" s="54"/>
      <c r="R196" s="18"/>
      <c r="S196" s="18"/>
      <c r="T196" s="18"/>
      <c r="AG196">
        <f>IF(OR(ISNA(VLOOKUP('Project Data Entry'!E196,CountryNpCode,2)),ISERROR(VLOOKUP('Project Data Entry'!E196,CountryNpCode,2))),"",VLOOKUP('Project Data Entry'!E196,CountryNpCode,2))</f>
      </c>
      <c r="AH196">
        <f>IF(OR(ISNA(VLOOKUP('Project Data Entry'!F196,admin1NpCode,2)),ISERROR(VLOOKUP('Project Data Entry'!F196,admin1NpCode,2))),"",VLOOKUP('Project Data Entry'!F196,admin1NpCode,2))</f>
      </c>
      <c r="AI196">
        <f>IF(OR(ISNA(VLOOKUP('Project Data Entry'!G196,admin2NpCode,2,FALSE)),ISERROR(VLOOKUP('Project Data Entry'!G196,admin2NpCode,2,FALSE))),"",VLOOKUP('Project Data Entry'!G196,admin2NpCode,2,FALSE))</f>
      </c>
      <c r="AJ196">
        <f>IF(OR(ISNA(VLOOKUP('Project Data Entry'!H196,admin3NpCode,2,FALSE)),ISERROR(VLOOKUP('Project Data Entry'!H196,admin3NpCode,2,FALSE))),"",VLOOKUP('Project Data Entry'!H196,admin3NpCode,2,FALSE))</f>
      </c>
      <c r="AK196">
        <f>IF(OR(ISNA(VLOOKUP('Project Data Entry'!I196,admin4NpCode,2,FALSE)),ISERROR(VLOOKUP('Project Data Entry'!I196,admin4NpCode,2,FALSE))),"",VLOOKUP('Project Data Entry'!I196,admin4NpCode,2,FALSE))</f>
      </c>
      <c r="AL196">
        <f>IF(OR(ISNA(VLOOKUP('Project Data Entry'!J196,pNameNpCode,2,FALSE)),ISERROR(VLOOKUP('Project Data Entry'!J196,pNameNpCode,2,FALSE))),"",VLOOKUP('Project Data Entry'!J196,pNameNpCode,2,FALSE))</f>
      </c>
    </row>
    <row r="197" spans="1:38" ht="24.75" customHeight="1">
      <c r="A197" s="80"/>
      <c r="B197"/>
      <c r="C197"/>
      <c r="D197"/>
      <c r="E197"/>
      <c r="F197"/>
      <c r="G197"/>
      <c r="H197"/>
      <c r="I197"/>
      <c r="K197" s="53">
        <f>IF('Project Data Entry'!AL197&lt;&gt;"",'Project Data Entry'!AL197,IF('Project Data Entry'!AK197&lt;&gt;"",'Project Data Entry'!AK197,IF('Project Data Entry'!AJ197&lt;&gt;"",'Project Data Entry'!AJ197,IF('Project Data Entry'!AI197&lt;&gt;"",'Project Data Entry'!AI197,IF('Project Data Entry'!AH197&lt;&gt;"",'Project Data Entry'!AH197,IF('Project Data Entry'!AG197&lt;&gt;"",'Project Data Entry'!AG197,""))))))</f>
      </c>
      <c r="L197" s="17">
        <f>IF(OR(ISNA(VLOOKUP('Project Data Entry'!J197,pNameNpCode,3,FALSE)),ISERROR(VLOOKUP('Project Data Entry'!J197,pNameNpCode,3,FALSE))),"",VLOOKUP('Project Data Entry'!J197,pNameNpCode,3,FALSE))</f>
      </c>
      <c r="M197" s="17">
        <f>IF(OR(ISNA(VLOOKUP('Project Data Entry'!J197,pNameNpCode,4,FALSE)),ISERROR(VLOOKUP('Project Data Entry'!J197,pNameNpCode,4,FALSE))),"",VLOOKUP('Project Data Entry'!J197,pNameNpCode,4,FALSE))</f>
      </c>
      <c r="N197" s="54"/>
      <c r="O197" s="54"/>
      <c r="P197" s="54"/>
      <c r="R197" s="18"/>
      <c r="S197" s="18"/>
      <c r="T197" s="18"/>
      <c r="AG197">
        <f>IF(OR(ISNA(VLOOKUP('Project Data Entry'!E197,CountryNpCode,2)),ISERROR(VLOOKUP('Project Data Entry'!E197,CountryNpCode,2))),"",VLOOKUP('Project Data Entry'!E197,CountryNpCode,2))</f>
      </c>
      <c r="AH197">
        <f>IF(OR(ISNA(VLOOKUP('Project Data Entry'!F197,admin1NpCode,2)),ISERROR(VLOOKUP('Project Data Entry'!F197,admin1NpCode,2))),"",VLOOKUP('Project Data Entry'!F197,admin1NpCode,2))</f>
      </c>
      <c r="AI197">
        <f>IF(OR(ISNA(VLOOKUP('Project Data Entry'!G197,admin2NpCode,2,FALSE)),ISERROR(VLOOKUP('Project Data Entry'!G197,admin2NpCode,2,FALSE))),"",VLOOKUP('Project Data Entry'!G197,admin2NpCode,2,FALSE))</f>
      </c>
      <c r="AJ197">
        <f>IF(OR(ISNA(VLOOKUP('Project Data Entry'!H197,admin3NpCode,2,FALSE)),ISERROR(VLOOKUP('Project Data Entry'!H197,admin3NpCode,2,FALSE))),"",VLOOKUP('Project Data Entry'!H197,admin3NpCode,2,FALSE))</f>
      </c>
      <c r="AK197">
        <f>IF(OR(ISNA(VLOOKUP('Project Data Entry'!I197,admin4NpCode,2,FALSE)),ISERROR(VLOOKUP('Project Data Entry'!I197,admin4NpCode,2,FALSE))),"",VLOOKUP('Project Data Entry'!I197,admin4NpCode,2,FALSE))</f>
      </c>
      <c r="AL197">
        <f>IF(OR(ISNA(VLOOKUP('Project Data Entry'!J197,pNameNpCode,2,FALSE)),ISERROR(VLOOKUP('Project Data Entry'!J197,pNameNpCode,2,FALSE))),"",VLOOKUP('Project Data Entry'!J197,pNameNpCode,2,FALSE))</f>
      </c>
    </row>
    <row r="198" spans="1:38" ht="24.75" customHeight="1">
      <c r="A198" s="80"/>
      <c r="B198"/>
      <c r="C198"/>
      <c r="D198"/>
      <c r="E198"/>
      <c r="F198"/>
      <c r="G198"/>
      <c r="H198"/>
      <c r="I198"/>
      <c r="K198" s="53">
        <f>IF('Project Data Entry'!AL198&lt;&gt;"",'Project Data Entry'!AL198,IF('Project Data Entry'!AK198&lt;&gt;"",'Project Data Entry'!AK198,IF('Project Data Entry'!AJ198&lt;&gt;"",'Project Data Entry'!AJ198,IF('Project Data Entry'!AI198&lt;&gt;"",'Project Data Entry'!AI198,IF('Project Data Entry'!AH198&lt;&gt;"",'Project Data Entry'!AH198,IF('Project Data Entry'!AG198&lt;&gt;"",'Project Data Entry'!AG198,""))))))</f>
      </c>
      <c r="L198" s="17">
        <f>IF(OR(ISNA(VLOOKUP('Project Data Entry'!J198,pNameNpCode,3,FALSE)),ISERROR(VLOOKUP('Project Data Entry'!J198,pNameNpCode,3,FALSE))),"",VLOOKUP('Project Data Entry'!J198,pNameNpCode,3,FALSE))</f>
      </c>
      <c r="M198" s="17">
        <f>IF(OR(ISNA(VLOOKUP('Project Data Entry'!J198,pNameNpCode,4,FALSE)),ISERROR(VLOOKUP('Project Data Entry'!J198,pNameNpCode,4,FALSE))),"",VLOOKUP('Project Data Entry'!J198,pNameNpCode,4,FALSE))</f>
      </c>
      <c r="N198" s="54"/>
      <c r="O198" s="54"/>
      <c r="P198" s="54"/>
      <c r="R198" s="18"/>
      <c r="S198" s="18"/>
      <c r="T198" s="18"/>
      <c r="AG198">
        <f>IF(OR(ISNA(VLOOKUP('Project Data Entry'!E198,CountryNpCode,2)),ISERROR(VLOOKUP('Project Data Entry'!E198,CountryNpCode,2))),"",VLOOKUP('Project Data Entry'!E198,CountryNpCode,2))</f>
      </c>
      <c r="AH198">
        <f>IF(OR(ISNA(VLOOKUP('Project Data Entry'!F198,admin1NpCode,2)),ISERROR(VLOOKUP('Project Data Entry'!F198,admin1NpCode,2))),"",VLOOKUP('Project Data Entry'!F198,admin1NpCode,2))</f>
      </c>
      <c r="AI198">
        <f>IF(OR(ISNA(VLOOKUP('Project Data Entry'!G198,admin2NpCode,2,FALSE)),ISERROR(VLOOKUP('Project Data Entry'!G198,admin2NpCode,2,FALSE))),"",VLOOKUP('Project Data Entry'!G198,admin2NpCode,2,FALSE))</f>
      </c>
      <c r="AJ198">
        <f>IF(OR(ISNA(VLOOKUP('Project Data Entry'!H198,admin3NpCode,2,FALSE)),ISERROR(VLOOKUP('Project Data Entry'!H198,admin3NpCode,2,FALSE))),"",VLOOKUP('Project Data Entry'!H198,admin3NpCode,2,FALSE))</f>
      </c>
      <c r="AK198">
        <f>IF(OR(ISNA(VLOOKUP('Project Data Entry'!I198,admin4NpCode,2,FALSE)),ISERROR(VLOOKUP('Project Data Entry'!I198,admin4NpCode,2,FALSE))),"",VLOOKUP('Project Data Entry'!I198,admin4NpCode,2,FALSE))</f>
      </c>
      <c r="AL198">
        <f>IF(OR(ISNA(VLOOKUP('Project Data Entry'!J198,pNameNpCode,2,FALSE)),ISERROR(VLOOKUP('Project Data Entry'!J198,pNameNpCode,2,FALSE))),"",VLOOKUP('Project Data Entry'!J198,pNameNpCode,2,FALSE))</f>
      </c>
    </row>
    <row r="199" spans="1:38" ht="24.75" customHeight="1">
      <c r="A199" s="80"/>
      <c r="B199"/>
      <c r="C199"/>
      <c r="D199"/>
      <c r="E199"/>
      <c r="F199"/>
      <c r="G199"/>
      <c r="H199"/>
      <c r="I199"/>
      <c r="K199" s="53">
        <f>IF('Project Data Entry'!AL199&lt;&gt;"",'Project Data Entry'!AL199,IF('Project Data Entry'!AK199&lt;&gt;"",'Project Data Entry'!AK199,IF('Project Data Entry'!AJ199&lt;&gt;"",'Project Data Entry'!AJ199,IF('Project Data Entry'!AI199&lt;&gt;"",'Project Data Entry'!AI199,IF('Project Data Entry'!AH199&lt;&gt;"",'Project Data Entry'!AH199,IF('Project Data Entry'!AG199&lt;&gt;"",'Project Data Entry'!AG199,""))))))</f>
      </c>
      <c r="L199" s="17">
        <f>IF(OR(ISNA(VLOOKUP('Project Data Entry'!J199,pNameNpCode,3,FALSE)),ISERROR(VLOOKUP('Project Data Entry'!J199,pNameNpCode,3,FALSE))),"",VLOOKUP('Project Data Entry'!J199,pNameNpCode,3,FALSE))</f>
      </c>
      <c r="M199" s="17">
        <f>IF(OR(ISNA(VLOOKUP('Project Data Entry'!J199,pNameNpCode,4,FALSE)),ISERROR(VLOOKUP('Project Data Entry'!J199,pNameNpCode,4,FALSE))),"",VLOOKUP('Project Data Entry'!J199,pNameNpCode,4,FALSE))</f>
      </c>
      <c r="N199" s="54"/>
      <c r="O199" s="54"/>
      <c r="P199" s="54"/>
      <c r="R199" s="18"/>
      <c r="S199" s="18"/>
      <c r="T199" s="18"/>
      <c r="AG199">
        <f>IF(OR(ISNA(VLOOKUP('Project Data Entry'!E199,CountryNpCode,2)),ISERROR(VLOOKUP('Project Data Entry'!E199,CountryNpCode,2))),"",VLOOKUP('Project Data Entry'!E199,CountryNpCode,2))</f>
      </c>
      <c r="AH199">
        <f>IF(OR(ISNA(VLOOKUP('Project Data Entry'!F199,admin1NpCode,2)),ISERROR(VLOOKUP('Project Data Entry'!F199,admin1NpCode,2))),"",VLOOKUP('Project Data Entry'!F199,admin1NpCode,2))</f>
      </c>
      <c r="AI199">
        <f>IF(OR(ISNA(VLOOKUP('Project Data Entry'!G199,admin2NpCode,2,FALSE)),ISERROR(VLOOKUP('Project Data Entry'!G199,admin2NpCode,2,FALSE))),"",VLOOKUP('Project Data Entry'!G199,admin2NpCode,2,FALSE))</f>
      </c>
      <c r="AJ199">
        <f>IF(OR(ISNA(VLOOKUP('Project Data Entry'!H199,admin3NpCode,2,FALSE)),ISERROR(VLOOKUP('Project Data Entry'!H199,admin3NpCode,2,FALSE))),"",VLOOKUP('Project Data Entry'!H199,admin3NpCode,2,FALSE))</f>
      </c>
      <c r="AK199">
        <f>IF(OR(ISNA(VLOOKUP('Project Data Entry'!I199,admin4NpCode,2,FALSE)),ISERROR(VLOOKUP('Project Data Entry'!I199,admin4NpCode,2,FALSE))),"",VLOOKUP('Project Data Entry'!I199,admin4NpCode,2,FALSE))</f>
      </c>
      <c r="AL199">
        <f>IF(OR(ISNA(VLOOKUP('Project Data Entry'!J199,pNameNpCode,2,FALSE)),ISERROR(VLOOKUP('Project Data Entry'!J199,pNameNpCode,2,FALSE))),"",VLOOKUP('Project Data Entry'!J199,pNameNpCode,2,FALSE))</f>
      </c>
    </row>
    <row r="200" spans="1:38" ht="24.75" customHeight="1">
      <c r="A200" s="80"/>
      <c r="B200"/>
      <c r="C200"/>
      <c r="D200"/>
      <c r="E200"/>
      <c r="F200"/>
      <c r="G200"/>
      <c r="H200"/>
      <c r="I200"/>
      <c r="K200" s="53">
        <f>IF('Project Data Entry'!AL200&lt;&gt;"",'Project Data Entry'!AL200,IF('Project Data Entry'!AK200&lt;&gt;"",'Project Data Entry'!AK200,IF('Project Data Entry'!AJ200&lt;&gt;"",'Project Data Entry'!AJ200,IF('Project Data Entry'!AI200&lt;&gt;"",'Project Data Entry'!AI200,IF('Project Data Entry'!AH200&lt;&gt;"",'Project Data Entry'!AH200,IF('Project Data Entry'!AG200&lt;&gt;"",'Project Data Entry'!AG200,""))))))</f>
      </c>
      <c r="L200" s="17">
        <f>IF(OR(ISNA(VLOOKUP('Project Data Entry'!J200,pNameNpCode,3,FALSE)),ISERROR(VLOOKUP('Project Data Entry'!J200,pNameNpCode,3,FALSE))),"",VLOOKUP('Project Data Entry'!J200,pNameNpCode,3,FALSE))</f>
      </c>
      <c r="M200" s="17">
        <f>IF(OR(ISNA(VLOOKUP('Project Data Entry'!J200,pNameNpCode,4,FALSE)),ISERROR(VLOOKUP('Project Data Entry'!J200,pNameNpCode,4,FALSE))),"",VLOOKUP('Project Data Entry'!J200,pNameNpCode,4,FALSE))</f>
      </c>
      <c r="N200" s="54"/>
      <c r="O200" s="54"/>
      <c r="P200" s="54"/>
      <c r="R200" s="18"/>
      <c r="S200" s="18"/>
      <c r="T200" s="18"/>
      <c r="AG200">
        <f>IF(OR(ISNA(VLOOKUP('Project Data Entry'!E200,CountryNpCode,2)),ISERROR(VLOOKUP('Project Data Entry'!E200,CountryNpCode,2))),"",VLOOKUP('Project Data Entry'!E200,CountryNpCode,2))</f>
      </c>
      <c r="AH200">
        <f>IF(OR(ISNA(VLOOKUP('Project Data Entry'!F200,admin1NpCode,2)),ISERROR(VLOOKUP('Project Data Entry'!F200,admin1NpCode,2))),"",VLOOKUP('Project Data Entry'!F200,admin1NpCode,2))</f>
      </c>
      <c r="AI200">
        <f>IF(OR(ISNA(VLOOKUP('Project Data Entry'!G200,admin2NpCode,2,FALSE)),ISERROR(VLOOKUP('Project Data Entry'!G200,admin2NpCode,2,FALSE))),"",VLOOKUP('Project Data Entry'!G200,admin2NpCode,2,FALSE))</f>
      </c>
      <c r="AJ200">
        <f>IF(OR(ISNA(VLOOKUP('Project Data Entry'!H200,admin3NpCode,2,FALSE)),ISERROR(VLOOKUP('Project Data Entry'!H200,admin3NpCode,2,FALSE))),"",VLOOKUP('Project Data Entry'!H200,admin3NpCode,2,FALSE))</f>
      </c>
      <c r="AK200">
        <f>IF(OR(ISNA(VLOOKUP('Project Data Entry'!I200,admin4NpCode,2,FALSE)),ISERROR(VLOOKUP('Project Data Entry'!I200,admin4NpCode,2,FALSE))),"",VLOOKUP('Project Data Entry'!I200,admin4NpCode,2,FALSE))</f>
      </c>
      <c r="AL200">
        <f>IF(OR(ISNA(VLOOKUP('Project Data Entry'!J200,pNameNpCode,2,FALSE)),ISERROR(VLOOKUP('Project Data Entry'!J200,pNameNpCode,2,FALSE))),"",VLOOKUP('Project Data Entry'!J200,pNameNpCode,2,FALSE))</f>
      </c>
    </row>
    <row r="201" spans="1:38" ht="24.75" customHeight="1">
      <c r="A201" s="80"/>
      <c r="B201"/>
      <c r="C201"/>
      <c r="D201"/>
      <c r="E201"/>
      <c r="F201"/>
      <c r="G201"/>
      <c r="H201"/>
      <c r="I201"/>
      <c r="K201" s="53">
        <f>IF('Project Data Entry'!AL201&lt;&gt;"",'Project Data Entry'!AL201,IF('Project Data Entry'!AK201&lt;&gt;"",'Project Data Entry'!AK201,IF('Project Data Entry'!AJ201&lt;&gt;"",'Project Data Entry'!AJ201,IF('Project Data Entry'!AI201&lt;&gt;"",'Project Data Entry'!AI201,IF('Project Data Entry'!AH201&lt;&gt;"",'Project Data Entry'!AH201,IF('Project Data Entry'!AG201&lt;&gt;"",'Project Data Entry'!AG201,""))))))</f>
      </c>
      <c r="L201" s="17">
        <f>IF(OR(ISNA(VLOOKUP('Project Data Entry'!J201,pNameNpCode,3,FALSE)),ISERROR(VLOOKUP('Project Data Entry'!J201,pNameNpCode,3,FALSE))),"",VLOOKUP('Project Data Entry'!J201,pNameNpCode,3,FALSE))</f>
      </c>
      <c r="M201" s="17">
        <f>IF(OR(ISNA(VLOOKUP('Project Data Entry'!J201,pNameNpCode,4,FALSE)),ISERROR(VLOOKUP('Project Data Entry'!J201,pNameNpCode,4,FALSE))),"",VLOOKUP('Project Data Entry'!J201,pNameNpCode,4,FALSE))</f>
      </c>
      <c r="N201" s="54"/>
      <c r="O201" s="54"/>
      <c r="P201" s="54"/>
      <c r="R201" s="18"/>
      <c r="S201" s="18"/>
      <c r="T201" s="18"/>
      <c r="AG201">
        <f>IF(OR(ISNA(VLOOKUP('Project Data Entry'!E201,CountryNpCode,2)),ISERROR(VLOOKUP('Project Data Entry'!E201,CountryNpCode,2))),"",VLOOKUP('Project Data Entry'!E201,CountryNpCode,2))</f>
      </c>
      <c r="AH201">
        <f>IF(OR(ISNA(VLOOKUP('Project Data Entry'!F201,admin1NpCode,2)),ISERROR(VLOOKUP('Project Data Entry'!F201,admin1NpCode,2))),"",VLOOKUP('Project Data Entry'!F201,admin1NpCode,2))</f>
      </c>
      <c r="AI201">
        <f>IF(OR(ISNA(VLOOKUP('Project Data Entry'!G201,admin2NpCode,2,FALSE)),ISERROR(VLOOKUP('Project Data Entry'!G201,admin2NpCode,2,FALSE))),"",VLOOKUP('Project Data Entry'!G201,admin2NpCode,2,FALSE))</f>
      </c>
      <c r="AJ201">
        <f>IF(OR(ISNA(VLOOKUP('Project Data Entry'!H201,admin3NpCode,2,FALSE)),ISERROR(VLOOKUP('Project Data Entry'!H201,admin3NpCode,2,FALSE))),"",VLOOKUP('Project Data Entry'!H201,admin3NpCode,2,FALSE))</f>
      </c>
      <c r="AK201">
        <f>IF(OR(ISNA(VLOOKUP('Project Data Entry'!I201,admin4NpCode,2,FALSE)),ISERROR(VLOOKUP('Project Data Entry'!I201,admin4NpCode,2,FALSE))),"",VLOOKUP('Project Data Entry'!I201,admin4NpCode,2,FALSE))</f>
      </c>
      <c r="AL201">
        <f>IF(OR(ISNA(VLOOKUP('Project Data Entry'!J201,pNameNpCode,2,FALSE)),ISERROR(VLOOKUP('Project Data Entry'!J201,pNameNpCode,2,FALSE))),"",VLOOKUP('Project Data Entry'!J201,pNameNpCode,2,FALSE))</f>
      </c>
    </row>
    <row r="202" spans="1:38" ht="24.75" customHeight="1">
      <c r="A202" s="80"/>
      <c r="B202"/>
      <c r="C202"/>
      <c r="D202"/>
      <c r="E202"/>
      <c r="F202"/>
      <c r="G202"/>
      <c r="H202"/>
      <c r="I202"/>
      <c r="K202" s="53">
        <f>IF('Project Data Entry'!AL202&lt;&gt;"",'Project Data Entry'!AL202,IF('Project Data Entry'!AK202&lt;&gt;"",'Project Data Entry'!AK202,IF('Project Data Entry'!AJ202&lt;&gt;"",'Project Data Entry'!AJ202,IF('Project Data Entry'!AI202&lt;&gt;"",'Project Data Entry'!AI202,IF('Project Data Entry'!AH202&lt;&gt;"",'Project Data Entry'!AH202,IF('Project Data Entry'!AG202&lt;&gt;"",'Project Data Entry'!AG202,""))))))</f>
      </c>
      <c r="L202" s="17">
        <f>IF(OR(ISNA(VLOOKUP('Project Data Entry'!J202,pNameNpCode,3,FALSE)),ISERROR(VLOOKUP('Project Data Entry'!J202,pNameNpCode,3,FALSE))),"",VLOOKUP('Project Data Entry'!J202,pNameNpCode,3,FALSE))</f>
      </c>
      <c r="M202" s="17">
        <f>IF(OR(ISNA(VLOOKUP('Project Data Entry'!J202,pNameNpCode,4,FALSE)),ISERROR(VLOOKUP('Project Data Entry'!J202,pNameNpCode,4,FALSE))),"",VLOOKUP('Project Data Entry'!J202,pNameNpCode,4,FALSE))</f>
      </c>
      <c r="N202" s="54"/>
      <c r="O202" s="54"/>
      <c r="P202" s="54"/>
      <c r="R202" s="18"/>
      <c r="S202" s="18"/>
      <c r="T202" s="18"/>
      <c r="AG202">
        <f>IF(OR(ISNA(VLOOKUP('Project Data Entry'!E202,CountryNpCode,2)),ISERROR(VLOOKUP('Project Data Entry'!E202,CountryNpCode,2))),"",VLOOKUP('Project Data Entry'!E202,CountryNpCode,2))</f>
      </c>
      <c r="AH202">
        <f>IF(OR(ISNA(VLOOKUP('Project Data Entry'!F202,admin1NpCode,2)),ISERROR(VLOOKUP('Project Data Entry'!F202,admin1NpCode,2))),"",VLOOKUP('Project Data Entry'!F202,admin1NpCode,2))</f>
      </c>
      <c r="AI202">
        <f>IF(OR(ISNA(VLOOKUP('Project Data Entry'!G202,admin2NpCode,2,FALSE)),ISERROR(VLOOKUP('Project Data Entry'!G202,admin2NpCode,2,FALSE))),"",VLOOKUP('Project Data Entry'!G202,admin2NpCode,2,FALSE))</f>
      </c>
      <c r="AJ202">
        <f>IF(OR(ISNA(VLOOKUP('Project Data Entry'!H202,admin3NpCode,2,FALSE)),ISERROR(VLOOKUP('Project Data Entry'!H202,admin3NpCode,2,FALSE))),"",VLOOKUP('Project Data Entry'!H202,admin3NpCode,2,FALSE))</f>
      </c>
      <c r="AK202">
        <f>IF(OR(ISNA(VLOOKUP('Project Data Entry'!I202,admin4NpCode,2,FALSE)),ISERROR(VLOOKUP('Project Data Entry'!I202,admin4NpCode,2,FALSE))),"",VLOOKUP('Project Data Entry'!I202,admin4NpCode,2,FALSE))</f>
      </c>
      <c r="AL202">
        <f>IF(OR(ISNA(VLOOKUP('Project Data Entry'!J202,pNameNpCode,2,FALSE)),ISERROR(VLOOKUP('Project Data Entry'!J202,pNameNpCode,2,FALSE))),"",VLOOKUP('Project Data Entry'!J202,pNameNpCode,2,FALSE))</f>
      </c>
    </row>
    <row r="203" spans="1:38" ht="24.75" customHeight="1">
      <c r="A203" s="80"/>
      <c r="B203"/>
      <c r="C203"/>
      <c r="D203"/>
      <c r="E203"/>
      <c r="F203"/>
      <c r="G203"/>
      <c r="H203"/>
      <c r="I203"/>
      <c r="K203" s="53">
        <f>IF('Project Data Entry'!AL203&lt;&gt;"",'Project Data Entry'!AL203,IF('Project Data Entry'!AK203&lt;&gt;"",'Project Data Entry'!AK203,IF('Project Data Entry'!AJ203&lt;&gt;"",'Project Data Entry'!AJ203,IF('Project Data Entry'!AI203&lt;&gt;"",'Project Data Entry'!AI203,IF('Project Data Entry'!AH203&lt;&gt;"",'Project Data Entry'!AH203,IF('Project Data Entry'!AG203&lt;&gt;"",'Project Data Entry'!AG203,""))))))</f>
      </c>
      <c r="L203" s="17">
        <f>IF(OR(ISNA(VLOOKUP('Project Data Entry'!J203,pNameNpCode,3,FALSE)),ISERROR(VLOOKUP('Project Data Entry'!J203,pNameNpCode,3,FALSE))),"",VLOOKUP('Project Data Entry'!J203,pNameNpCode,3,FALSE))</f>
      </c>
      <c r="M203" s="17">
        <f>IF(OR(ISNA(VLOOKUP('Project Data Entry'!J203,pNameNpCode,4,FALSE)),ISERROR(VLOOKUP('Project Data Entry'!J203,pNameNpCode,4,FALSE))),"",VLOOKUP('Project Data Entry'!J203,pNameNpCode,4,FALSE))</f>
      </c>
      <c r="N203" s="54"/>
      <c r="O203" s="54"/>
      <c r="P203" s="54"/>
      <c r="R203" s="18"/>
      <c r="S203" s="18"/>
      <c r="T203" s="18"/>
      <c r="AG203">
        <f>IF(OR(ISNA(VLOOKUP('Project Data Entry'!E203,CountryNpCode,2)),ISERROR(VLOOKUP('Project Data Entry'!E203,CountryNpCode,2))),"",VLOOKUP('Project Data Entry'!E203,CountryNpCode,2))</f>
      </c>
      <c r="AH203">
        <f>IF(OR(ISNA(VLOOKUP('Project Data Entry'!F203,admin1NpCode,2)),ISERROR(VLOOKUP('Project Data Entry'!F203,admin1NpCode,2))),"",VLOOKUP('Project Data Entry'!F203,admin1NpCode,2))</f>
      </c>
      <c r="AI203">
        <f>IF(OR(ISNA(VLOOKUP('Project Data Entry'!G203,admin2NpCode,2,FALSE)),ISERROR(VLOOKUP('Project Data Entry'!G203,admin2NpCode,2,FALSE))),"",VLOOKUP('Project Data Entry'!G203,admin2NpCode,2,FALSE))</f>
      </c>
      <c r="AJ203">
        <f>IF(OR(ISNA(VLOOKUP('Project Data Entry'!H203,admin3NpCode,2,FALSE)),ISERROR(VLOOKUP('Project Data Entry'!H203,admin3NpCode,2,FALSE))),"",VLOOKUP('Project Data Entry'!H203,admin3NpCode,2,FALSE))</f>
      </c>
      <c r="AK203">
        <f>IF(OR(ISNA(VLOOKUP('Project Data Entry'!I203,admin4NpCode,2,FALSE)),ISERROR(VLOOKUP('Project Data Entry'!I203,admin4NpCode,2,FALSE))),"",VLOOKUP('Project Data Entry'!I203,admin4NpCode,2,FALSE))</f>
      </c>
      <c r="AL203">
        <f>IF(OR(ISNA(VLOOKUP('Project Data Entry'!J203,pNameNpCode,2,FALSE)),ISERROR(VLOOKUP('Project Data Entry'!J203,pNameNpCode,2,FALSE))),"",VLOOKUP('Project Data Entry'!J203,pNameNpCode,2,FALSE))</f>
      </c>
    </row>
    <row r="204" spans="1:38" ht="24.75" customHeight="1">
      <c r="A204" s="80"/>
      <c r="B204"/>
      <c r="C204"/>
      <c r="D204"/>
      <c r="E204"/>
      <c r="F204"/>
      <c r="G204"/>
      <c r="H204"/>
      <c r="I204"/>
      <c r="K204" s="53">
        <f>IF('Project Data Entry'!AL204&lt;&gt;"",'Project Data Entry'!AL204,IF('Project Data Entry'!AK204&lt;&gt;"",'Project Data Entry'!AK204,IF('Project Data Entry'!AJ204&lt;&gt;"",'Project Data Entry'!AJ204,IF('Project Data Entry'!AI204&lt;&gt;"",'Project Data Entry'!AI204,IF('Project Data Entry'!AH204&lt;&gt;"",'Project Data Entry'!AH204,IF('Project Data Entry'!AG204&lt;&gt;"",'Project Data Entry'!AG204,""))))))</f>
      </c>
      <c r="L204" s="17">
        <f>IF(OR(ISNA(VLOOKUP('Project Data Entry'!J204,pNameNpCode,3,FALSE)),ISERROR(VLOOKUP('Project Data Entry'!J204,pNameNpCode,3,FALSE))),"",VLOOKUP('Project Data Entry'!J204,pNameNpCode,3,FALSE))</f>
      </c>
      <c r="M204" s="17">
        <f>IF(OR(ISNA(VLOOKUP('Project Data Entry'!J204,pNameNpCode,4,FALSE)),ISERROR(VLOOKUP('Project Data Entry'!J204,pNameNpCode,4,FALSE))),"",VLOOKUP('Project Data Entry'!J204,pNameNpCode,4,FALSE))</f>
      </c>
      <c r="N204" s="54"/>
      <c r="O204" s="54"/>
      <c r="P204" s="54"/>
      <c r="R204" s="18"/>
      <c r="S204" s="18"/>
      <c r="T204" s="18"/>
      <c r="AG204">
        <f>IF(OR(ISNA(VLOOKUP('Project Data Entry'!E204,CountryNpCode,2)),ISERROR(VLOOKUP('Project Data Entry'!E204,CountryNpCode,2))),"",VLOOKUP('Project Data Entry'!E204,CountryNpCode,2))</f>
      </c>
      <c r="AH204">
        <f>IF(OR(ISNA(VLOOKUP('Project Data Entry'!F204,admin1NpCode,2)),ISERROR(VLOOKUP('Project Data Entry'!F204,admin1NpCode,2))),"",VLOOKUP('Project Data Entry'!F204,admin1NpCode,2))</f>
      </c>
      <c r="AI204">
        <f>IF(OR(ISNA(VLOOKUP('Project Data Entry'!G204,admin2NpCode,2,FALSE)),ISERROR(VLOOKUP('Project Data Entry'!G204,admin2NpCode,2,FALSE))),"",VLOOKUP('Project Data Entry'!G204,admin2NpCode,2,FALSE))</f>
      </c>
      <c r="AJ204">
        <f>IF(OR(ISNA(VLOOKUP('Project Data Entry'!H204,admin3NpCode,2,FALSE)),ISERROR(VLOOKUP('Project Data Entry'!H204,admin3NpCode,2,FALSE))),"",VLOOKUP('Project Data Entry'!H204,admin3NpCode,2,FALSE))</f>
      </c>
      <c r="AK204">
        <f>IF(OR(ISNA(VLOOKUP('Project Data Entry'!I204,admin4NpCode,2,FALSE)),ISERROR(VLOOKUP('Project Data Entry'!I204,admin4NpCode,2,FALSE))),"",VLOOKUP('Project Data Entry'!I204,admin4NpCode,2,FALSE))</f>
      </c>
      <c r="AL204">
        <f>IF(OR(ISNA(VLOOKUP('Project Data Entry'!J204,pNameNpCode,2,FALSE)),ISERROR(VLOOKUP('Project Data Entry'!J204,pNameNpCode,2,FALSE))),"",VLOOKUP('Project Data Entry'!J204,pNameNpCode,2,FALSE))</f>
      </c>
    </row>
    <row r="205" spans="1:38" ht="24.75" customHeight="1">
      <c r="A205" s="80"/>
      <c r="B205"/>
      <c r="C205"/>
      <c r="D205"/>
      <c r="E205"/>
      <c r="F205"/>
      <c r="G205"/>
      <c r="H205"/>
      <c r="I205"/>
      <c r="K205" s="53">
        <f>IF('Project Data Entry'!AL205&lt;&gt;"",'Project Data Entry'!AL205,IF('Project Data Entry'!AK205&lt;&gt;"",'Project Data Entry'!AK205,IF('Project Data Entry'!AJ205&lt;&gt;"",'Project Data Entry'!AJ205,IF('Project Data Entry'!AI205&lt;&gt;"",'Project Data Entry'!AI205,IF('Project Data Entry'!AH205&lt;&gt;"",'Project Data Entry'!AH205,IF('Project Data Entry'!AG205&lt;&gt;"",'Project Data Entry'!AG205,""))))))</f>
      </c>
      <c r="L205" s="17">
        <f>IF(OR(ISNA(VLOOKUP('Project Data Entry'!J205,pNameNpCode,3,FALSE)),ISERROR(VLOOKUP('Project Data Entry'!J205,pNameNpCode,3,FALSE))),"",VLOOKUP('Project Data Entry'!J205,pNameNpCode,3,FALSE))</f>
      </c>
      <c r="M205" s="17">
        <f>IF(OR(ISNA(VLOOKUP('Project Data Entry'!J205,pNameNpCode,4,FALSE)),ISERROR(VLOOKUP('Project Data Entry'!J205,pNameNpCode,4,FALSE))),"",VLOOKUP('Project Data Entry'!J205,pNameNpCode,4,FALSE))</f>
      </c>
      <c r="N205" s="54"/>
      <c r="O205" s="54"/>
      <c r="P205" s="54"/>
      <c r="R205" s="18"/>
      <c r="S205" s="18"/>
      <c r="T205" s="18"/>
      <c r="AG205">
        <f>IF(OR(ISNA(VLOOKUP('Project Data Entry'!E205,CountryNpCode,2)),ISERROR(VLOOKUP('Project Data Entry'!E205,CountryNpCode,2))),"",VLOOKUP('Project Data Entry'!E205,CountryNpCode,2))</f>
      </c>
      <c r="AH205">
        <f>IF(OR(ISNA(VLOOKUP('Project Data Entry'!F205,admin1NpCode,2)),ISERROR(VLOOKUP('Project Data Entry'!F205,admin1NpCode,2))),"",VLOOKUP('Project Data Entry'!F205,admin1NpCode,2))</f>
      </c>
      <c r="AI205">
        <f>IF(OR(ISNA(VLOOKUP('Project Data Entry'!G205,admin2NpCode,2,FALSE)),ISERROR(VLOOKUP('Project Data Entry'!G205,admin2NpCode,2,FALSE))),"",VLOOKUP('Project Data Entry'!G205,admin2NpCode,2,FALSE))</f>
      </c>
      <c r="AJ205">
        <f>IF(OR(ISNA(VLOOKUP('Project Data Entry'!H205,admin3NpCode,2,FALSE)),ISERROR(VLOOKUP('Project Data Entry'!H205,admin3NpCode,2,FALSE))),"",VLOOKUP('Project Data Entry'!H205,admin3NpCode,2,FALSE))</f>
      </c>
      <c r="AK205">
        <f>IF(OR(ISNA(VLOOKUP('Project Data Entry'!I205,admin4NpCode,2,FALSE)),ISERROR(VLOOKUP('Project Data Entry'!I205,admin4NpCode,2,FALSE))),"",VLOOKUP('Project Data Entry'!I205,admin4NpCode,2,FALSE))</f>
      </c>
      <c r="AL205">
        <f>IF(OR(ISNA(VLOOKUP('Project Data Entry'!J205,pNameNpCode,2,FALSE)),ISERROR(VLOOKUP('Project Data Entry'!J205,pNameNpCode,2,FALSE))),"",VLOOKUP('Project Data Entry'!J205,pNameNpCode,2,FALSE))</f>
      </c>
    </row>
    <row r="206" spans="1:38" ht="24.75" customHeight="1">
      <c r="A206" s="80"/>
      <c r="B206"/>
      <c r="C206"/>
      <c r="D206"/>
      <c r="E206"/>
      <c r="F206"/>
      <c r="G206"/>
      <c r="H206"/>
      <c r="I206"/>
      <c r="K206" s="53">
        <f>IF('Project Data Entry'!AL206&lt;&gt;"",'Project Data Entry'!AL206,IF('Project Data Entry'!AK206&lt;&gt;"",'Project Data Entry'!AK206,IF('Project Data Entry'!AJ206&lt;&gt;"",'Project Data Entry'!AJ206,IF('Project Data Entry'!AI206&lt;&gt;"",'Project Data Entry'!AI206,IF('Project Data Entry'!AH206&lt;&gt;"",'Project Data Entry'!AH206,IF('Project Data Entry'!AG206&lt;&gt;"",'Project Data Entry'!AG206,""))))))</f>
      </c>
      <c r="L206" s="17">
        <f>IF(OR(ISNA(VLOOKUP('Project Data Entry'!J206,pNameNpCode,3,FALSE)),ISERROR(VLOOKUP('Project Data Entry'!J206,pNameNpCode,3,FALSE))),"",VLOOKUP('Project Data Entry'!J206,pNameNpCode,3,FALSE))</f>
      </c>
      <c r="M206" s="17">
        <f>IF(OR(ISNA(VLOOKUP('Project Data Entry'!J206,pNameNpCode,4,FALSE)),ISERROR(VLOOKUP('Project Data Entry'!J206,pNameNpCode,4,FALSE))),"",VLOOKUP('Project Data Entry'!J206,pNameNpCode,4,FALSE))</f>
      </c>
      <c r="N206" s="54"/>
      <c r="O206" s="54"/>
      <c r="P206" s="54"/>
      <c r="R206" s="18"/>
      <c r="S206" s="18"/>
      <c r="T206" s="18"/>
      <c r="AG206">
        <f>IF(OR(ISNA(VLOOKUP('Project Data Entry'!E206,CountryNpCode,2)),ISERROR(VLOOKUP('Project Data Entry'!E206,CountryNpCode,2))),"",VLOOKUP('Project Data Entry'!E206,CountryNpCode,2))</f>
      </c>
      <c r="AH206">
        <f>IF(OR(ISNA(VLOOKUP('Project Data Entry'!F206,admin1NpCode,2)),ISERROR(VLOOKUP('Project Data Entry'!F206,admin1NpCode,2))),"",VLOOKUP('Project Data Entry'!F206,admin1NpCode,2))</f>
      </c>
      <c r="AI206">
        <f>IF(OR(ISNA(VLOOKUP('Project Data Entry'!G206,admin2NpCode,2,FALSE)),ISERROR(VLOOKUP('Project Data Entry'!G206,admin2NpCode,2,FALSE))),"",VLOOKUP('Project Data Entry'!G206,admin2NpCode,2,FALSE))</f>
      </c>
      <c r="AJ206">
        <f>IF(OR(ISNA(VLOOKUP('Project Data Entry'!H206,admin3NpCode,2,FALSE)),ISERROR(VLOOKUP('Project Data Entry'!H206,admin3NpCode,2,FALSE))),"",VLOOKUP('Project Data Entry'!H206,admin3NpCode,2,FALSE))</f>
      </c>
      <c r="AK206">
        <f>IF(OR(ISNA(VLOOKUP('Project Data Entry'!I206,admin4NpCode,2,FALSE)),ISERROR(VLOOKUP('Project Data Entry'!I206,admin4NpCode,2,FALSE))),"",VLOOKUP('Project Data Entry'!I206,admin4NpCode,2,FALSE))</f>
      </c>
      <c r="AL206">
        <f>IF(OR(ISNA(VLOOKUP('Project Data Entry'!J206,pNameNpCode,2,FALSE)),ISERROR(VLOOKUP('Project Data Entry'!J206,pNameNpCode,2,FALSE))),"",VLOOKUP('Project Data Entry'!J206,pNameNpCode,2,FALSE))</f>
      </c>
    </row>
    <row r="207" spans="1:38" ht="24.75" customHeight="1">
      <c r="A207" s="80"/>
      <c r="B207"/>
      <c r="C207"/>
      <c r="D207"/>
      <c r="E207"/>
      <c r="F207"/>
      <c r="G207"/>
      <c r="H207"/>
      <c r="I207"/>
      <c r="K207" s="53">
        <f>IF('Project Data Entry'!AL207&lt;&gt;"",'Project Data Entry'!AL207,IF('Project Data Entry'!AK207&lt;&gt;"",'Project Data Entry'!AK207,IF('Project Data Entry'!AJ207&lt;&gt;"",'Project Data Entry'!AJ207,IF('Project Data Entry'!AI207&lt;&gt;"",'Project Data Entry'!AI207,IF('Project Data Entry'!AH207&lt;&gt;"",'Project Data Entry'!AH207,IF('Project Data Entry'!AG207&lt;&gt;"",'Project Data Entry'!AG207,""))))))</f>
      </c>
      <c r="L207" s="17">
        <f>IF(OR(ISNA(VLOOKUP('Project Data Entry'!J207,pNameNpCode,3,FALSE)),ISERROR(VLOOKUP('Project Data Entry'!J207,pNameNpCode,3,FALSE))),"",VLOOKUP('Project Data Entry'!J207,pNameNpCode,3,FALSE))</f>
      </c>
      <c r="M207" s="17">
        <f>IF(OR(ISNA(VLOOKUP('Project Data Entry'!J207,pNameNpCode,4,FALSE)),ISERROR(VLOOKUP('Project Data Entry'!J207,pNameNpCode,4,FALSE))),"",VLOOKUP('Project Data Entry'!J207,pNameNpCode,4,FALSE))</f>
      </c>
      <c r="N207" s="54"/>
      <c r="O207" s="54"/>
      <c r="P207" s="54"/>
      <c r="R207" s="18"/>
      <c r="S207" s="18"/>
      <c r="T207" s="18"/>
      <c r="AG207">
        <f>IF(OR(ISNA(VLOOKUP('Project Data Entry'!E207,CountryNpCode,2)),ISERROR(VLOOKUP('Project Data Entry'!E207,CountryNpCode,2))),"",VLOOKUP('Project Data Entry'!E207,CountryNpCode,2))</f>
      </c>
      <c r="AH207">
        <f>IF(OR(ISNA(VLOOKUP('Project Data Entry'!F207,admin1NpCode,2)),ISERROR(VLOOKUP('Project Data Entry'!F207,admin1NpCode,2))),"",VLOOKUP('Project Data Entry'!F207,admin1NpCode,2))</f>
      </c>
      <c r="AI207">
        <f>IF(OR(ISNA(VLOOKUP('Project Data Entry'!G207,admin2NpCode,2,FALSE)),ISERROR(VLOOKUP('Project Data Entry'!G207,admin2NpCode,2,FALSE))),"",VLOOKUP('Project Data Entry'!G207,admin2NpCode,2,FALSE))</f>
      </c>
      <c r="AJ207">
        <f>IF(OR(ISNA(VLOOKUP('Project Data Entry'!H207,admin3NpCode,2,FALSE)),ISERROR(VLOOKUP('Project Data Entry'!H207,admin3NpCode,2,FALSE))),"",VLOOKUP('Project Data Entry'!H207,admin3NpCode,2,FALSE))</f>
      </c>
      <c r="AK207">
        <f>IF(OR(ISNA(VLOOKUP('Project Data Entry'!I207,admin4NpCode,2,FALSE)),ISERROR(VLOOKUP('Project Data Entry'!I207,admin4NpCode,2,FALSE))),"",VLOOKUP('Project Data Entry'!I207,admin4NpCode,2,FALSE))</f>
      </c>
      <c r="AL207">
        <f>IF(OR(ISNA(VLOOKUP('Project Data Entry'!J207,pNameNpCode,2,FALSE)),ISERROR(VLOOKUP('Project Data Entry'!J207,pNameNpCode,2,FALSE))),"",VLOOKUP('Project Data Entry'!J207,pNameNpCode,2,FALSE))</f>
      </c>
    </row>
    <row r="208" spans="1:38" ht="24.75" customHeight="1">
      <c r="A208" s="80"/>
      <c r="B208"/>
      <c r="C208"/>
      <c r="D208"/>
      <c r="E208"/>
      <c r="F208"/>
      <c r="G208"/>
      <c r="H208"/>
      <c r="I208"/>
      <c r="K208" s="53">
        <f>IF('Project Data Entry'!AL208&lt;&gt;"",'Project Data Entry'!AL208,IF('Project Data Entry'!AK208&lt;&gt;"",'Project Data Entry'!AK208,IF('Project Data Entry'!AJ208&lt;&gt;"",'Project Data Entry'!AJ208,IF('Project Data Entry'!AI208&lt;&gt;"",'Project Data Entry'!AI208,IF('Project Data Entry'!AH208&lt;&gt;"",'Project Data Entry'!AH208,IF('Project Data Entry'!AG208&lt;&gt;"",'Project Data Entry'!AG208,""))))))</f>
      </c>
      <c r="L208" s="17">
        <f>IF(OR(ISNA(VLOOKUP('Project Data Entry'!J208,pNameNpCode,3,FALSE)),ISERROR(VLOOKUP('Project Data Entry'!J208,pNameNpCode,3,FALSE))),"",VLOOKUP('Project Data Entry'!J208,pNameNpCode,3,FALSE))</f>
      </c>
      <c r="M208" s="17">
        <f>IF(OR(ISNA(VLOOKUP('Project Data Entry'!J208,pNameNpCode,4,FALSE)),ISERROR(VLOOKUP('Project Data Entry'!J208,pNameNpCode,4,FALSE))),"",VLOOKUP('Project Data Entry'!J208,pNameNpCode,4,FALSE))</f>
      </c>
      <c r="N208" s="54"/>
      <c r="O208" s="54"/>
      <c r="P208" s="54"/>
      <c r="R208" s="18"/>
      <c r="S208" s="18"/>
      <c r="T208" s="18"/>
      <c r="AG208">
        <f>IF(OR(ISNA(VLOOKUP('Project Data Entry'!E208,CountryNpCode,2)),ISERROR(VLOOKUP('Project Data Entry'!E208,CountryNpCode,2))),"",VLOOKUP('Project Data Entry'!E208,CountryNpCode,2))</f>
      </c>
      <c r="AH208">
        <f>IF(OR(ISNA(VLOOKUP('Project Data Entry'!F208,admin1NpCode,2)),ISERROR(VLOOKUP('Project Data Entry'!F208,admin1NpCode,2))),"",VLOOKUP('Project Data Entry'!F208,admin1NpCode,2))</f>
      </c>
      <c r="AI208">
        <f>IF(OR(ISNA(VLOOKUP('Project Data Entry'!G208,admin2NpCode,2,FALSE)),ISERROR(VLOOKUP('Project Data Entry'!G208,admin2NpCode,2,FALSE))),"",VLOOKUP('Project Data Entry'!G208,admin2NpCode,2,FALSE))</f>
      </c>
      <c r="AJ208">
        <f>IF(OR(ISNA(VLOOKUP('Project Data Entry'!H208,admin3NpCode,2,FALSE)),ISERROR(VLOOKUP('Project Data Entry'!H208,admin3NpCode,2,FALSE))),"",VLOOKUP('Project Data Entry'!H208,admin3NpCode,2,FALSE))</f>
      </c>
      <c r="AK208">
        <f>IF(OR(ISNA(VLOOKUP('Project Data Entry'!I208,admin4NpCode,2,FALSE)),ISERROR(VLOOKUP('Project Data Entry'!I208,admin4NpCode,2,FALSE))),"",VLOOKUP('Project Data Entry'!I208,admin4NpCode,2,FALSE))</f>
      </c>
      <c r="AL208">
        <f>IF(OR(ISNA(VLOOKUP('Project Data Entry'!J208,pNameNpCode,2,FALSE)),ISERROR(VLOOKUP('Project Data Entry'!J208,pNameNpCode,2,FALSE))),"",VLOOKUP('Project Data Entry'!J208,pNameNpCode,2,FALSE))</f>
      </c>
    </row>
    <row r="209" spans="1:38" ht="24.75" customHeight="1">
      <c r="A209" s="80"/>
      <c r="B209"/>
      <c r="C209"/>
      <c r="D209"/>
      <c r="E209"/>
      <c r="F209"/>
      <c r="G209"/>
      <c r="H209"/>
      <c r="I209"/>
      <c r="K209" s="53">
        <f>IF('Project Data Entry'!AL209&lt;&gt;"",'Project Data Entry'!AL209,IF('Project Data Entry'!AK209&lt;&gt;"",'Project Data Entry'!AK209,IF('Project Data Entry'!AJ209&lt;&gt;"",'Project Data Entry'!AJ209,IF('Project Data Entry'!AI209&lt;&gt;"",'Project Data Entry'!AI209,IF('Project Data Entry'!AH209&lt;&gt;"",'Project Data Entry'!AH209,IF('Project Data Entry'!AG209&lt;&gt;"",'Project Data Entry'!AG209,""))))))</f>
      </c>
      <c r="L209" s="17">
        <f>IF(OR(ISNA(VLOOKUP('Project Data Entry'!J209,pNameNpCode,3,FALSE)),ISERROR(VLOOKUP('Project Data Entry'!J209,pNameNpCode,3,FALSE))),"",VLOOKUP('Project Data Entry'!J209,pNameNpCode,3,FALSE))</f>
      </c>
      <c r="M209" s="17">
        <f>IF(OR(ISNA(VLOOKUP('Project Data Entry'!J209,pNameNpCode,4,FALSE)),ISERROR(VLOOKUP('Project Data Entry'!J209,pNameNpCode,4,FALSE))),"",VLOOKUP('Project Data Entry'!J209,pNameNpCode,4,FALSE))</f>
      </c>
      <c r="N209" s="54"/>
      <c r="O209" s="54"/>
      <c r="P209" s="54"/>
      <c r="R209" s="18"/>
      <c r="S209" s="18"/>
      <c r="T209" s="18"/>
      <c r="AG209">
        <f>IF(OR(ISNA(VLOOKUP('Project Data Entry'!E209,CountryNpCode,2)),ISERROR(VLOOKUP('Project Data Entry'!E209,CountryNpCode,2))),"",VLOOKUP('Project Data Entry'!E209,CountryNpCode,2))</f>
      </c>
      <c r="AH209">
        <f>IF(OR(ISNA(VLOOKUP('Project Data Entry'!F209,admin1NpCode,2)),ISERROR(VLOOKUP('Project Data Entry'!F209,admin1NpCode,2))),"",VLOOKUP('Project Data Entry'!F209,admin1NpCode,2))</f>
      </c>
      <c r="AI209">
        <f>IF(OR(ISNA(VLOOKUP('Project Data Entry'!G209,admin2NpCode,2,FALSE)),ISERROR(VLOOKUP('Project Data Entry'!G209,admin2NpCode,2,FALSE))),"",VLOOKUP('Project Data Entry'!G209,admin2NpCode,2,FALSE))</f>
      </c>
      <c r="AJ209">
        <f>IF(OR(ISNA(VLOOKUP('Project Data Entry'!H209,admin3NpCode,2,FALSE)),ISERROR(VLOOKUP('Project Data Entry'!H209,admin3NpCode,2,FALSE))),"",VLOOKUP('Project Data Entry'!H209,admin3NpCode,2,FALSE))</f>
      </c>
      <c r="AK209">
        <f>IF(OR(ISNA(VLOOKUP('Project Data Entry'!I209,admin4NpCode,2,FALSE)),ISERROR(VLOOKUP('Project Data Entry'!I209,admin4NpCode,2,FALSE))),"",VLOOKUP('Project Data Entry'!I209,admin4NpCode,2,FALSE))</f>
      </c>
      <c r="AL209">
        <f>IF(OR(ISNA(VLOOKUP('Project Data Entry'!J209,pNameNpCode,2,FALSE)),ISERROR(VLOOKUP('Project Data Entry'!J209,pNameNpCode,2,FALSE))),"",VLOOKUP('Project Data Entry'!J209,pNameNpCode,2,FALSE))</f>
      </c>
    </row>
    <row r="210" spans="1:38" ht="24.75" customHeight="1">
      <c r="A210" s="80"/>
      <c r="B210"/>
      <c r="C210"/>
      <c r="D210"/>
      <c r="E210"/>
      <c r="F210"/>
      <c r="G210"/>
      <c r="H210"/>
      <c r="I210"/>
      <c r="K210" s="53">
        <f>IF('Project Data Entry'!AL210&lt;&gt;"",'Project Data Entry'!AL210,IF('Project Data Entry'!AK210&lt;&gt;"",'Project Data Entry'!AK210,IF('Project Data Entry'!AJ210&lt;&gt;"",'Project Data Entry'!AJ210,IF('Project Data Entry'!AI210&lt;&gt;"",'Project Data Entry'!AI210,IF('Project Data Entry'!AH210&lt;&gt;"",'Project Data Entry'!AH210,IF('Project Data Entry'!AG210&lt;&gt;"",'Project Data Entry'!AG210,""))))))</f>
      </c>
      <c r="L210" s="17">
        <f>IF(OR(ISNA(VLOOKUP('Project Data Entry'!J210,pNameNpCode,3,FALSE)),ISERROR(VLOOKUP('Project Data Entry'!J210,pNameNpCode,3,FALSE))),"",VLOOKUP('Project Data Entry'!J210,pNameNpCode,3,FALSE))</f>
      </c>
      <c r="M210" s="17">
        <f>IF(OR(ISNA(VLOOKUP('Project Data Entry'!J210,pNameNpCode,4,FALSE)),ISERROR(VLOOKUP('Project Data Entry'!J210,pNameNpCode,4,FALSE))),"",VLOOKUP('Project Data Entry'!J210,pNameNpCode,4,FALSE))</f>
      </c>
      <c r="N210" s="54"/>
      <c r="O210" s="54"/>
      <c r="P210" s="54"/>
      <c r="R210" s="18"/>
      <c r="S210" s="18"/>
      <c r="T210" s="18"/>
      <c r="AG210">
        <f>IF(OR(ISNA(VLOOKUP('Project Data Entry'!E210,CountryNpCode,2)),ISERROR(VLOOKUP('Project Data Entry'!E210,CountryNpCode,2))),"",VLOOKUP('Project Data Entry'!E210,CountryNpCode,2))</f>
      </c>
      <c r="AH210">
        <f>IF(OR(ISNA(VLOOKUP('Project Data Entry'!F210,admin1NpCode,2)),ISERROR(VLOOKUP('Project Data Entry'!F210,admin1NpCode,2))),"",VLOOKUP('Project Data Entry'!F210,admin1NpCode,2))</f>
      </c>
      <c r="AI210">
        <f>IF(OR(ISNA(VLOOKUP('Project Data Entry'!G210,admin2NpCode,2,FALSE)),ISERROR(VLOOKUP('Project Data Entry'!G210,admin2NpCode,2,FALSE))),"",VLOOKUP('Project Data Entry'!G210,admin2NpCode,2,FALSE))</f>
      </c>
      <c r="AJ210">
        <f>IF(OR(ISNA(VLOOKUP('Project Data Entry'!H210,admin3NpCode,2,FALSE)),ISERROR(VLOOKUP('Project Data Entry'!H210,admin3NpCode,2,FALSE))),"",VLOOKUP('Project Data Entry'!H210,admin3NpCode,2,FALSE))</f>
      </c>
      <c r="AK210">
        <f>IF(OR(ISNA(VLOOKUP('Project Data Entry'!I210,admin4NpCode,2,FALSE)),ISERROR(VLOOKUP('Project Data Entry'!I210,admin4NpCode,2,FALSE))),"",VLOOKUP('Project Data Entry'!I210,admin4NpCode,2,FALSE))</f>
      </c>
      <c r="AL210">
        <f>IF(OR(ISNA(VLOOKUP('Project Data Entry'!J210,pNameNpCode,2,FALSE)),ISERROR(VLOOKUP('Project Data Entry'!J210,pNameNpCode,2,FALSE))),"",VLOOKUP('Project Data Entry'!J210,pNameNpCode,2,FALSE))</f>
      </c>
    </row>
    <row r="211" spans="1:38" ht="24.75" customHeight="1">
      <c r="A211" s="80"/>
      <c r="B211"/>
      <c r="C211"/>
      <c r="D211"/>
      <c r="E211"/>
      <c r="F211"/>
      <c r="G211"/>
      <c r="H211"/>
      <c r="I211"/>
      <c r="K211" s="53">
        <f>IF('Project Data Entry'!AL211&lt;&gt;"",'Project Data Entry'!AL211,IF('Project Data Entry'!AK211&lt;&gt;"",'Project Data Entry'!AK211,IF('Project Data Entry'!AJ211&lt;&gt;"",'Project Data Entry'!AJ211,IF('Project Data Entry'!AI211&lt;&gt;"",'Project Data Entry'!AI211,IF('Project Data Entry'!AH211&lt;&gt;"",'Project Data Entry'!AH211,IF('Project Data Entry'!AG211&lt;&gt;"",'Project Data Entry'!AG211,""))))))</f>
      </c>
      <c r="L211" s="17">
        <f>IF(OR(ISNA(VLOOKUP('Project Data Entry'!J211,pNameNpCode,3,FALSE)),ISERROR(VLOOKUP('Project Data Entry'!J211,pNameNpCode,3,FALSE))),"",VLOOKUP('Project Data Entry'!J211,pNameNpCode,3,FALSE))</f>
      </c>
      <c r="M211" s="17">
        <f>IF(OR(ISNA(VLOOKUP('Project Data Entry'!J211,pNameNpCode,4,FALSE)),ISERROR(VLOOKUP('Project Data Entry'!J211,pNameNpCode,4,FALSE))),"",VLOOKUP('Project Data Entry'!J211,pNameNpCode,4,FALSE))</f>
      </c>
      <c r="N211" s="54"/>
      <c r="O211" s="54"/>
      <c r="P211" s="54"/>
      <c r="R211" s="18"/>
      <c r="S211" s="18"/>
      <c r="T211" s="18"/>
      <c r="AG211">
        <f>IF(OR(ISNA(VLOOKUP('Project Data Entry'!E211,CountryNpCode,2)),ISERROR(VLOOKUP('Project Data Entry'!E211,CountryNpCode,2))),"",VLOOKUP('Project Data Entry'!E211,CountryNpCode,2))</f>
      </c>
      <c r="AH211">
        <f>IF(OR(ISNA(VLOOKUP('Project Data Entry'!F211,admin1NpCode,2)),ISERROR(VLOOKUP('Project Data Entry'!F211,admin1NpCode,2))),"",VLOOKUP('Project Data Entry'!F211,admin1NpCode,2))</f>
      </c>
      <c r="AI211">
        <f>IF(OR(ISNA(VLOOKUP('Project Data Entry'!G211,admin2NpCode,2,FALSE)),ISERROR(VLOOKUP('Project Data Entry'!G211,admin2NpCode,2,FALSE))),"",VLOOKUP('Project Data Entry'!G211,admin2NpCode,2,FALSE))</f>
      </c>
      <c r="AJ211">
        <f>IF(OR(ISNA(VLOOKUP('Project Data Entry'!H211,admin3NpCode,2,FALSE)),ISERROR(VLOOKUP('Project Data Entry'!H211,admin3NpCode,2,FALSE))),"",VLOOKUP('Project Data Entry'!H211,admin3NpCode,2,FALSE))</f>
      </c>
      <c r="AK211">
        <f>IF(OR(ISNA(VLOOKUP('Project Data Entry'!I211,admin4NpCode,2,FALSE)),ISERROR(VLOOKUP('Project Data Entry'!I211,admin4NpCode,2,FALSE))),"",VLOOKUP('Project Data Entry'!I211,admin4NpCode,2,FALSE))</f>
      </c>
      <c r="AL211">
        <f>IF(OR(ISNA(VLOOKUP('Project Data Entry'!J211,pNameNpCode,2,FALSE)),ISERROR(VLOOKUP('Project Data Entry'!J211,pNameNpCode,2,FALSE))),"",VLOOKUP('Project Data Entry'!J211,pNameNpCode,2,FALSE))</f>
      </c>
    </row>
    <row r="212" spans="1:38" ht="24.75" customHeight="1">
      <c r="A212" s="80"/>
      <c r="B212"/>
      <c r="C212"/>
      <c r="D212"/>
      <c r="E212"/>
      <c r="F212"/>
      <c r="G212"/>
      <c r="H212"/>
      <c r="I212"/>
      <c r="K212" s="53">
        <f>IF('Project Data Entry'!AL212&lt;&gt;"",'Project Data Entry'!AL212,IF('Project Data Entry'!AK212&lt;&gt;"",'Project Data Entry'!AK212,IF('Project Data Entry'!AJ212&lt;&gt;"",'Project Data Entry'!AJ212,IF('Project Data Entry'!AI212&lt;&gt;"",'Project Data Entry'!AI212,IF('Project Data Entry'!AH212&lt;&gt;"",'Project Data Entry'!AH212,IF('Project Data Entry'!AG212&lt;&gt;"",'Project Data Entry'!AG212,""))))))</f>
      </c>
      <c r="L212" s="17">
        <f>IF(OR(ISNA(VLOOKUP('Project Data Entry'!J212,pNameNpCode,3,FALSE)),ISERROR(VLOOKUP('Project Data Entry'!J212,pNameNpCode,3,FALSE))),"",VLOOKUP('Project Data Entry'!J212,pNameNpCode,3,FALSE))</f>
      </c>
      <c r="M212" s="17">
        <f>IF(OR(ISNA(VLOOKUP('Project Data Entry'!J212,pNameNpCode,4,FALSE)),ISERROR(VLOOKUP('Project Data Entry'!J212,pNameNpCode,4,FALSE))),"",VLOOKUP('Project Data Entry'!J212,pNameNpCode,4,FALSE))</f>
      </c>
      <c r="N212" s="54"/>
      <c r="O212" s="54"/>
      <c r="P212" s="54"/>
      <c r="R212" s="18"/>
      <c r="S212" s="18"/>
      <c r="T212" s="18"/>
      <c r="AG212">
        <f>IF(OR(ISNA(VLOOKUP('Project Data Entry'!E212,CountryNpCode,2)),ISERROR(VLOOKUP('Project Data Entry'!E212,CountryNpCode,2))),"",VLOOKUP('Project Data Entry'!E212,CountryNpCode,2))</f>
      </c>
      <c r="AH212">
        <f>IF(OR(ISNA(VLOOKUP('Project Data Entry'!F212,admin1NpCode,2)),ISERROR(VLOOKUP('Project Data Entry'!F212,admin1NpCode,2))),"",VLOOKUP('Project Data Entry'!F212,admin1NpCode,2))</f>
      </c>
      <c r="AI212">
        <f>IF(OR(ISNA(VLOOKUP('Project Data Entry'!G212,admin2NpCode,2,FALSE)),ISERROR(VLOOKUP('Project Data Entry'!G212,admin2NpCode,2,FALSE))),"",VLOOKUP('Project Data Entry'!G212,admin2NpCode,2,FALSE))</f>
      </c>
      <c r="AJ212">
        <f>IF(OR(ISNA(VLOOKUP('Project Data Entry'!H212,admin3NpCode,2,FALSE)),ISERROR(VLOOKUP('Project Data Entry'!H212,admin3NpCode,2,FALSE))),"",VLOOKUP('Project Data Entry'!H212,admin3NpCode,2,FALSE))</f>
      </c>
      <c r="AK212">
        <f>IF(OR(ISNA(VLOOKUP('Project Data Entry'!I212,admin4NpCode,2,FALSE)),ISERROR(VLOOKUP('Project Data Entry'!I212,admin4NpCode,2,FALSE))),"",VLOOKUP('Project Data Entry'!I212,admin4NpCode,2,FALSE))</f>
      </c>
      <c r="AL212">
        <f>IF(OR(ISNA(VLOOKUP('Project Data Entry'!J212,pNameNpCode,2,FALSE)),ISERROR(VLOOKUP('Project Data Entry'!J212,pNameNpCode,2,FALSE))),"",VLOOKUP('Project Data Entry'!J212,pNameNpCode,2,FALSE))</f>
      </c>
    </row>
    <row r="213" spans="1:38" ht="24.75" customHeight="1">
      <c r="A213" s="80"/>
      <c r="B213"/>
      <c r="C213"/>
      <c r="D213"/>
      <c r="E213"/>
      <c r="F213"/>
      <c r="G213"/>
      <c r="H213"/>
      <c r="I213"/>
      <c r="K213" s="53">
        <f>IF('Project Data Entry'!AL213&lt;&gt;"",'Project Data Entry'!AL213,IF('Project Data Entry'!AK213&lt;&gt;"",'Project Data Entry'!AK213,IF('Project Data Entry'!AJ213&lt;&gt;"",'Project Data Entry'!AJ213,IF('Project Data Entry'!AI213&lt;&gt;"",'Project Data Entry'!AI213,IF('Project Data Entry'!AH213&lt;&gt;"",'Project Data Entry'!AH213,IF('Project Data Entry'!AG213&lt;&gt;"",'Project Data Entry'!AG213,""))))))</f>
      </c>
      <c r="L213" s="17">
        <f>IF(OR(ISNA(VLOOKUP('Project Data Entry'!J213,pNameNpCode,3,FALSE)),ISERROR(VLOOKUP('Project Data Entry'!J213,pNameNpCode,3,FALSE))),"",VLOOKUP('Project Data Entry'!J213,pNameNpCode,3,FALSE))</f>
      </c>
      <c r="M213" s="17">
        <f>IF(OR(ISNA(VLOOKUP('Project Data Entry'!J213,pNameNpCode,4,FALSE)),ISERROR(VLOOKUP('Project Data Entry'!J213,pNameNpCode,4,FALSE))),"",VLOOKUP('Project Data Entry'!J213,pNameNpCode,4,FALSE))</f>
      </c>
      <c r="N213" s="54"/>
      <c r="O213" s="54"/>
      <c r="P213" s="54"/>
      <c r="R213" s="18"/>
      <c r="S213" s="18"/>
      <c r="T213" s="18"/>
      <c r="AG213">
        <f>IF(OR(ISNA(VLOOKUP('Project Data Entry'!E213,CountryNpCode,2)),ISERROR(VLOOKUP('Project Data Entry'!E213,CountryNpCode,2))),"",VLOOKUP('Project Data Entry'!E213,CountryNpCode,2))</f>
      </c>
      <c r="AH213">
        <f>IF(OR(ISNA(VLOOKUP('Project Data Entry'!F213,admin1NpCode,2)),ISERROR(VLOOKUP('Project Data Entry'!F213,admin1NpCode,2))),"",VLOOKUP('Project Data Entry'!F213,admin1NpCode,2))</f>
      </c>
      <c r="AI213">
        <f>IF(OR(ISNA(VLOOKUP('Project Data Entry'!G213,admin2NpCode,2,FALSE)),ISERROR(VLOOKUP('Project Data Entry'!G213,admin2NpCode,2,FALSE))),"",VLOOKUP('Project Data Entry'!G213,admin2NpCode,2,FALSE))</f>
      </c>
      <c r="AJ213">
        <f>IF(OR(ISNA(VLOOKUP('Project Data Entry'!H213,admin3NpCode,2,FALSE)),ISERROR(VLOOKUP('Project Data Entry'!H213,admin3NpCode,2,FALSE))),"",VLOOKUP('Project Data Entry'!H213,admin3NpCode,2,FALSE))</f>
      </c>
      <c r="AK213">
        <f>IF(OR(ISNA(VLOOKUP('Project Data Entry'!I213,admin4NpCode,2,FALSE)),ISERROR(VLOOKUP('Project Data Entry'!I213,admin4NpCode,2,FALSE))),"",VLOOKUP('Project Data Entry'!I213,admin4NpCode,2,FALSE))</f>
      </c>
      <c r="AL213">
        <f>IF(OR(ISNA(VLOOKUP('Project Data Entry'!J213,pNameNpCode,2,FALSE)),ISERROR(VLOOKUP('Project Data Entry'!J213,pNameNpCode,2,FALSE))),"",VLOOKUP('Project Data Entry'!J213,pNameNpCode,2,FALSE))</f>
      </c>
    </row>
    <row r="214" spans="1:38" ht="24.75" customHeight="1">
      <c r="A214" s="80"/>
      <c r="B214"/>
      <c r="C214"/>
      <c r="D214"/>
      <c r="E214"/>
      <c r="F214"/>
      <c r="G214"/>
      <c r="H214"/>
      <c r="I214"/>
      <c r="K214" s="53">
        <f>IF('Project Data Entry'!AL214&lt;&gt;"",'Project Data Entry'!AL214,IF('Project Data Entry'!AK214&lt;&gt;"",'Project Data Entry'!AK214,IF('Project Data Entry'!AJ214&lt;&gt;"",'Project Data Entry'!AJ214,IF('Project Data Entry'!AI214&lt;&gt;"",'Project Data Entry'!AI214,IF('Project Data Entry'!AH214&lt;&gt;"",'Project Data Entry'!AH214,IF('Project Data Entry'!AG214&lt;&gt;"",'Project Data Entry'!AG214,""))))))</f>
      </c>
      <c r="L214" s="17">
        <f>IF(OR(ISNA(VLOOKUP('Project Data Entry'!J214,pNameNpCode,3,FALSE)),ISERROR(VLOOKUP('Project Data Entry'!J214,pNameNpCode,3,FALSE))),"",VLOOKUP('Project Data Entry'!J214,pNameNpCode,3,FALSE))</f>
      </c>
      <c r="M214" s="17">
        <f>IF(OR(ISNA(VLOOKUP('Project Data Entry'!J214,pNameNpCode,4,FALSE)),ISERROR(VLOOKUP('Project Data Entry'!J214,pNameNpCode,4,FALSE))),"",VLOOKUP('Project Data Entry'!J214,pNameNpCode,4,FALSE))</f>
      </c>
      <c r="N214" s="54"/>
      <c r="O214" s="54"/>
      <c r="P214" s="54"/>
      <c r="R214" s="18"/>
      <c r="S214" s="18"/>
      <c r="T214" s="18"/>
      <c r="AG214">
        <f>IF(OR(ISNA(VLOOKUP('Project Data Entry'!E214,CountryNpCode,2)),ISERROR(VLOOKUP('Project Data Entry'!E214,CountryNpCode,2))),"",VLOOKUP('Project Data Entry'!E214,CountryNpCode,2))</f>
      </c>
      <c r="AH214">
        <f>IF(OR(ISNA(VLOOKUP('Project Data Entry'!F214,admin1NpCode,2)),ISERROR(VLOOKUP('Project Data Entry'!F214,admin1NpCode,2))),"",VLOOKUP('Project Data Entry'!F214,admin1NpCode,2))</f>
      </c>
      <c r="AI214">
        <f>IF(OR(ISNA(VLOOKUP('Project Data Entry'!G214,admin2NpCode,2,FALSE)),ISERROR(VLOOKUP('Project Data Entry'!G214,admin2NpCode,2,FALSE))),"",VLOOKUP('Project Data Entry'!G214,admin2NpCode,2,FALSE))</f>
      </c>
      <c r="AJ214">
        <f>IF(OR(ISNA(VLOOKUP('Project Data Entry'!H214,admin3NpCode,2,FALSE)),ISERROR(VLOOKUP('Project Data Entry'!H214,admin3NpCode,2,FALSE))),"",VLOOKUP('Project Data Entry'!H214,admin3NpCode,2,FALSE))</f>
      </c>
      <c r="AK214">
        <f>IF(OR(ISNA(VLOOKUP('Project Data Entry'!I214,admin4NpCode,2,FALSE)),ISERROR(VLOOKUP('Project Data Entry'!I214,admin4NpCode,2,FALSE))),"",VLOOKUP('Project Data Entry'!I214,admin4NpCode,2,FALSE))</f>
      </c>
      <c r="AL214">
        <f>IF(OR(ISNA(VLOOKUP('Project Data Entry'!J214,pNameNpCode,2,FALSE)),ISERROR(VLOOKUP('Project Data Entry'!J214,pNameNpCode,2,FALSE))),"",VLOOKUP('Project Data Entry'!J214,pNameNpCode,2,FALSE))</f>
      </c>
    </row>
    <row r="215" spans="1:38" ht="24.75" customHeight="1">
      <c r="A215" s="80"/>
      <c r="B215"/>
      <c r="C215"/>
      <c r="D215"/>
      <c r="E215"/>
      <c r="F215"/>
      <c r="G215"/>
      <c r="H215"/>
      <c r="I215"/>
      <c r="K215" s="53">
        <f>IF('Project Data Entry'!AL215&lt;&gt;"",'Project Data Entry'!AL215,IF('Project Data Entry'!AK215&lt;&gt;"",'Project Data Entry'!AK215,IF('Project Data Entry'!AJ215&lt;&gt;"",'Project Data Entry'!AJ215,IF('Project Data Entry'!AI215&lt;&gt;"",'Project Data Entry'!AI215,IF('Project Data Entry'!AH215&lt;&gt;"",'Project Data Entry'!AH215,IF('Project Data Entry'!AG215&lt;&gt;"",'Project Data Entry'!AG215,""))))))</f>
      </c>
      <c r="L215" s="17">
        <f>IF(OR(ISNA(VLOOKUP('Project Data Entry'!J215,pNameNpCode,3,FALSE)),ISERROR(VLOOKUP('Project Data Entry'!J215,pNameNpCode,3,FALSE))),"",VLOOKUP('Project Data Entry'!J215,pNameNpCode,3,FALSE))</f>
      </c>
      <c r="M215" s="17">
        <f>IF(OR(ISNA(VLOOKUP('Project Data Entry'!J215,pNameNpCode,4,FALSE)),ISERROR(VLOOKUP('Project Data Entry'!J215,pNameNpCode,4,FALSE))),"",VLOOKUP('Project Data Entry'!J215,pNameNpCode,4,FALSE))</f>
      </c>
      <c r="N215" s="54"/>
      <c r="O215" s="54"/>
      <c r="P215" s="54"/>
      <c r="R215" s="18"/>
      <c r="S215" s="18"/>
      <c r="T215" s="18"/>
      <c r="AG215">
        <f>IF(OR(ISNA(VLOOKUP('Project Data Entry'!E215,CountryNpCode,2)),ISERROR(VLOOKUP('Project Data Entry'!E215,CountryNpCode,2))),"",VLOOKUP('Project Data Entry'!E215,CountryNpCode,2))</f>
      </c>
      <c r="AH215">
        <f>IF(OR(ISNA(VLOOKUP('Project Data Entry'!F215,admin1NpCode,2)),ISERROR(VLOOKUP('Project Data Entry'!F215,admin1NpCode,2))),"",VLOOKUP('Project Data Entry'!F215,admin1NpCode,2))</f>
      </c>
      <c r="AI215">
        <f>IF(OR(ISNA(VLOOKUP('Project Data Entry'!G215,admin2NpCode,2,FALSE)),ISERROR(VLOOKUP('Project Data Entry'!G215,admin2NpCode,2,FALSE))),"",VLOOKUP('Project Data Entry'!G215,admin2NpCode,2,FALSE))</f>
      </c>
      <c r="AJ215">
        <f>IF(OR(ISNA(VLOOKUP('Project Data Entry'!H215,admin3NpCode,2,FALSE)),ISERROR(VLOOKUP('Project Data Entry'!H215,admin3NpCode,2,FALSE))),"",VLOOKUP('Project Data Entry'!H215,admin3NpCode,2,FALSE))</f>
      </c>
      <c r="AK215">
        <f>IF(OR(ISNA(VLOOKUP('Project Data Entry'!I215,admin4NpCode,2,FALSE)),ISERROR(VLOOKUP('Project Data Entry'!I215,admin4NpCode,2,FALSE))),"",VLOOKUP('Project Data Entry'!I215,admin4NpCode,2,FALSE))</f>
      </c>
      <c r="AL215">
        <f>IF(OR(ISNA(VLOOKUP('Project Data Entry'!J215,pNameNpCode,2,FALSE)),ISERROR(VLOOKUP('Project Data Entry'!J215,pNameNpCode,2,FALSE))),"",VLOOKUP('Project Data Entry'!J215,pNameNpCode,2,FALSE))</f>
      </c>
    </row>
    <row r="216" spans="1:38" ht="24.75" customHeight="1">
      <c r="A216" s="80"/>
      <c r="B216"/>
      <c r="C216"/>
      <c r="D216"/>
      <c r="E216"/>
      <c r="F216"/>
      <c r="G216"/>
      <c r="H216"/>
      <c r="I216"/>
      <c r="K216" s="53">
        <f>IF('Project Data Entry'!AL216&lt;&gt;"",'Project Data Entry'!AL216,IF('Project Data Entry'!AK216&lt;&gt;"",'Project Data Entry'!AK216,IF('Project Data Entry'!AJ216&lt;&gt;"",'Project Data Entry'!AJ216,IF('Project Data Entry'!AI216&lt;&gt;"",'Project Data Entry'!AI216,IF('Project Data Entry'!AH216&lt;&gt;"",'Project Data Entry'!AH216,IF('Project Data Entry'!AG216&lt;&gt;"",'Project Data Entry'!AG216,""))))))</f>
      </c>
      <c r="L216" s="17">
        <f>IF(OR(ISNA(VLOOKUP('Project Data Entry'!J216,pNameNpCode,3,FALSE)),ISERROR(VLOOKUP('Project Data Entry'!J216,pNameNpCode,3,FALSE))),"",VLOOKUP('Project Data Entry'!J216,pNameNpCode,3,FALSE))</f>
      </c>
      <c r="M216" s="17">
        <f>IF(OR(ISNA(VLOOKUP('Project Data Entry'!J216,pNameNpCode,4,FALSE)),ISERROR(VLOOKUP('Project Data Entry'!J216,pNameNpCode,4,FALSE))),"",VLOOKUP('Project Data Entry'!J216,pNameNpCode,4,FALSE))</f>
      </c>
      <c r="N216" s="54"/>
      <c r="O216" s="54"/>
      <c r="P216" s="54"/>
      <c r="R216" s="18"/>
      <c r="S216" s="18"/>
      <c r="T216" s="18"/>
      <c r="AG216">
        <f>IF(OR(ISNA(VLOOKUP('Project Data Entry'!E216,CountryNpCode,2)),ISERROR(VLOOKUP('Project Data Entry'!E216,CountryNpCode,2))),"",VLOOKUP('Project Data Entry'!E216,CountryNpCode,2))</f>
      </c>
      <c r="AH216">
        <f>IF(OR(ISNA(VLOOKUP('Project Data Entry'!F216,admin1NpCode,2)),ISERROR(VLOOKUP('Project Data Entry'!F216,admin1NpCode,2))),"",VLOOKUP('Project Data Entry'!F216,admin1NpCode,2))</f>
      </c>
      <c r="AI216">
        <f>IF(OR(ISNA(VLOOKUP('Project Data Entry'!G216,admin2NpCode,2,FALSE)),ISERROR(VLOOKUP('Project Data Entry'!G216,admin2NpCode,2,FALSE))),"",VLOOKUP('Project Data Entry'!G216,admin2NpCode,2,FALSE))</f>
      </c>
      <c r="AJ216">
        <f>IF(OR(ISNA(VLOOKUP('Project Data Entry'!H216,admin3NpCode,2,FALSE)),ISERROR(VLOOKUP('Project Data Entry'!H216,admin3NpCode,2,FALSE))),"",VLOOKUP('Project Data Entry'!H216,admin3NpCode,2,FALSE))</f>
      </c>
      <c r="AK216">
        <f>IF(OR(ISNA(VLOOKUP('Project Data Entry'!I216,admin4NpCode,2,FALSE)),ISERROR(VLOOKUP('Project Data Entry'!I216,admin4NpCode,2,FALSE))),"",VLOOKUP('Project Data Entry'!I216,admin4NpCode,2,FALSE))</f>
      </c>
      <c r="AL216">
        <f>IF(OR(ISNA(VLOOKUP('Project Data Entry'!J216,pNameNpCode,2,FALSE)),ISERROR(VLOOKUP('Project Data Entry'!J216,pNameNpCode,2,FALSE))),"",VLOOKUP('Project Data Entry'!J216,pNameNpCode,2,FALSE))</f>
      </c>
    </row>
    <row r="217" spans="1:38" ht="24.75" customHeight="1">
      <c r="A217" s="80"/>
      <c r="B217"/>
      <c r="C217"/>
      <c r="D217"/>
      <c r="E217"/>
      <c r="F217"/>
      <c r="G217"/>
      <c r="H217"/>
      <c r="I217"/>
      <c r="K217" s="53">
        <f>IF('Project Data Entry'!AL217&lt;&gt;"",'Project Data Entry'!AL217,IF('Project Data Entry'!AK217&lt;&gt;"",'Project Data Entry'!AK217,IF('Project Data Entry'!AJ217&lt;&gt;"",'Project Data Entry'!AJ217,IF('Project Data Entry'!AI217&lt;&gt;"",'Project Data Entry'!AI217,IF('Project Data Entry'!AH217&lt;&gt;"",'Project Data Entry'!AH217,IF('Project Data Entry'!AG217&lt;&gt;"",'Project Data Entry'!AG217,""))))))</f>
      </c>
      <c r="L217" s="17">
        <f>IF(OR(ISNA(VLOOKUP('Project Data Entry'!J217,pNameNpCode,3,FALSE)),ISERROR(VLOOKUP('Project Data Entry'!J217,pNameNpCode,3,FALSE))),"",VLOOKUP('Project Data Entry'!J217,pNameNpCode,3,FALSE))</f>
      </c>
      <c r="M217" s="17">
        <f>IF(OR(ISNA(VLOOKUP('Project Data Entry'!J217,pNameNpCode,4,FALSE)),ISERROR(VLOOKUP('Project Data Entry'!J217,pNameNpCode,4,FALSE))),"",VLOOKUP('Project Data Entry'!J217,pNameNpCode,4,FALSE))</f>
      </c>
      <c r="N217" s="54"/>
      <c r="O217" s="54"/>
      <c r="P217" s="54"/>
      <c r="R217" s="18"/>
      <c r="S217" s="18"/>
      <c r="T217" s="18"/>
      <c r="AG217">
        <f>IF(OR(ISNA(VLOOKUP('Project Data Entry'!E217,CountryNpCode,2)),ISERROR(VLOOKUP('Project Data Entry'!E217,CountryNpCode,2))),"",VLOOKUP('Project Data Entry'!E217,CountryNpCode,2))</f>
      </c>
      <c r="AH217">
        <f>IF(OR(ISNA(VLOOKUP('Project Data Entry'!F217,admin1NpCode,2)),ISERROR(VLOOKUP('Project Data Entry'!F217,admin1NpCode,2))),"",VLOOKUP('Project Data Entry'!F217,admin1NpCode,2))</f>
      </c>
      <c r="AI217">
        <f>IF(OR(ISNA(VLOOKUP('Project Data Entry'!G217,admin2NpCode,2,FALSE)),ISERROR(VLOOKUP('Project Data Entry'!G217,admin2NpCode,2,FALSE))),"",VLOOKUP('Project Data Entry'!G217,admin2NpCode,2,FALSE))</f>
      </c>
      <c r="AJ217">
        <f>IF(OR(ISNA(VLOOKUP('Project Data Entry'!H217,admin3NpCode,2,FALSE)),ISERROR(VLOOKUP('Project Data Entry'!H217,admin3NpCode,2,FALSE))),"",VLOOKUP('Project Data Entry'!H217,admin3NpCode,2,FALSE))</f>
      </c>
      <c r="AK217">
        <f>IF(OR(ISNA(VLOOKUP('Project Data Entry'!I217,admin4NpCode,2,FALSE)),ISERROR(VLOOKUP('Project Data Entry'!I217,admin4NpCode,2,FALSE))),"",VLOOKUP('Project Data Entry'!I217,admin4NpCode,2,FALSE))</f>
      </c>
      <c r="AL217">
        <f>IF(OR(ISNA(VLOOKUP('Project Data Entry'!J217,pNameNpCode,2,FALSE)),ISERROR(VLOOKUP('Project Data Entry'!J217,pNameNpCode,2,FALSE))),"",VLOOKUP('Project Data Entry'!J217,pNameNpCode,2,FALSE))</f>
      </c>
    </row>
    <row r="218" spans="1:38" ht="24.75" customHeight="1">
      <c r="A218" s="80"/>
      <c r="B218"/>
      <c r="C218"/>
      <c r="D218"/>
      <c r="E218"/>
      <c r="F218"/>
      <c r="G218"/>
      <c r="H218"/>
      <c r="I218"/>
      <c r="K218" s="53">
        <f>IF('Project Data Entry'!AL218&lt;&gt;"",'Project Data Entry'!AL218,IF('Project Data Entry'!AK218&lt;&gt;"",'Project Data Entry'!AK218,IF('Project Data Entry'!AJ218&lt;&gt;"",'Project Data Entry'!AJ218,IF('Project Data Entry'!AI218&lt;&gt;"",'Project Data Entry'!AI218,IF('Project Data Entry'!AH218&lt;&gt;"",'Project Data Entry'!AH218,IF('Project Data Entry'!AG218&lt;&gt;"",'Project Data Entry'!AG218,""))))))</f>
      </c>
      <c r="L218" s="17">
        <f>IF(OR(ISNA(VLOOKUP('Project Data Entry'!J218,pNameNpCode,3,FALSE)),ISERROR(VLOOKUP('Project Data Entry'!J218,pNameNpCode,3,FALSE))),"",VLOOKUP('Project Data Entry'!J218,pNameNpCode,3,FALSE))</f>
      </c>
      <c r="M218" s="17">
        <f>IF(OR(ISNA(VLOOKUP('Project Data Entry'!J218,pNameNpCode,4,FALSE)),ISERROR(VLOOKUP('Project Data Entry'!J218,pNameNpCode,4,FALSE))),"",VLOOKUP('Project Data Entry'!J218,pNameNpCode,4,FALSE))</f>
      </c>
      <c r="N218" s="54"/>
      <c r="O218" s="54"/>
      <c r="P218" s="54"/>
      <c r="R218" s="18"/>
      <c r="S218" s="18"/>
      <c r="T218" s="18"/>
      <c r="AG218">
        <f>IF(OR(ISNA(VLOOKUP('Project Data Entry'!E218,CountryNpCode,2)),ISERROR(VLOOKUP('Project Data Entry'!E218,CountryNpCode,2))),"",VLOOKUP('Project Data Entry'!E218,CountryNpCode,2))</f>
      </c>
      <c r="AH218">
        <f>IF(OR(ISNA(VLOOKUP('Project Data Entry'!F218,admin1NpCode,2)),ISERROR(VLOOKUP('Project Data Entry'!F218,admin1NpCode,2))),"",VLOOKUP('Project Data Entry'!F218,admin1NpCode,2))</f>
      </c>
      <c r="AI218">
        <f>IF(OR(ISNA(VLOOKUP('Project Data Entry'!G218,admin2NpCode,2,FALSE)),ISERROR(VLOOKUP('Project Data Entry'!G218,admin2NpCode,2,FALSE))),"",VLOOKUP('Project Data Entry'!G218,admin2NpCode,2,FALSE))</f>
      </c>
      <c r="AJ218">
        <f>IF(OR(ISNA(VLOOKUP('Project Data Entry'!H218,admin3NpCode,2,FALSE)),ISERROR(VLOOKUP('Project Data Entry'!H218,admin3NpCode,2,FALSE))),"",VLOOKUP('Project Data Entry'!H218,admin3NpCode,2,FALSE))</f>
      </c>
      <c r="AK218">
        <f>IF(OR(ISNA(VLOOKUP('Project Data Entry'!I218,admin4NpCode,2,FALSE)),ISERROR(VLOOKUP('Project Data Entry'!I218,admin4NpCode,2,FALSE))),"",VLOOKUP('Project Data Entry'!I218,admin4NpCode,2,FALSE))</f>
      </c>
      <c r="AL218">
        <f>IF(OR(ISNA(VLOOKUP('Project Data Entry'!J218,pNameNpCode,2,FALSE)),ISERROR(VLOOKUP('Project Data Entry'!J218,pNameNpCode,2,FALSE))),"",VLOOKUP('Project Data Entry'!J218,pNameNpCode,2,FALSE))</f>
      </c>
    </row>
    <row r="219" spans="1:38" ht="24.75" customHeight="1">
      <c r="A219" s="80"/>
      <c r="B219"/>
      <c r="C219"/>
      <c r="D219"/>
      <c r="E219"/>
      <c r="F219"/>
      <c r="G219"/>
      <c r="H219"/>
      <c r="I219"/>
      <c r="K219" s="53">
        <f>IF('Project Data Entry'!AL219&lt;&gt;"",'Project Data Entry'!AL219,IF('Project Data Entry'!AK219&lt;&gt;"",'Project Data Entry'!AK219,IF('Project Data Entry'!AJ219&lt;&gt;"",'Project Data Entry'!AJ219,IF('Project Data Entry'!AI219&lt;&gt;"",'Project Data Entry'!AI219,IF('Project Data Entry'!AH219&lt;&gt;"",'Project Data Entry'!AH219,IF('Project Data Entry'!AG219&lt;&gt;"",'Project Data Entry'!AG219,""))))))</f>
      </c>
      <c r="L219" s="17">
        <f>IF(OR(ISNA(VLOOKUP('Project Data Entry'!J219,pNameNpCode,3,FALSE)),ISERROR(VLOOKUP('Project Data Entry'!J219,pNameNpCode,3,FALSE))),"",VLOOKUP('Project Data Entry'!J219,pNameNpCode,3,FALSE))</f>
      </c>
      <c r="M219" s="17">
        <f>IF(OR(ISNA(VLOOKUP('Project Data Entry'!J219,pNameNpCode,4,FALSE)),ISERROR(VLOOKUP('Project Data Entry'!J219,pNameNpCode,4,FALSE))),"",VLOOKUP('Project Data Entry'!J219,pNameNpCode,4,FALSE))</f>
      </c>
      <c r="N219" s="54"/>
      <c r="O219" s="54"/>
      <c r="P219" s="54"/>
      <c r="R219" s="18"/>
      <c r="S219" s="18"/>
      <c r="T219" s="18"/>
      <c r="AG219">
        <f>IF(OR(ISNA(VLOOKUP('Project Data Entry'!E219,CountryNpCode,2)),ISERROR(VLOOKUP('Project Data Entry'!E219,CountryNpCode,2))),"",VLOOKUP('Project Data Entry'!E219,CountryNpCode,2))</f>
      </c>
      <c r="AH219">
        <f>IF(OR(ISNA(VLOOKUP('Project Data Entry'!F219,admin1NpCode,2)),ISERROR(VLOOKUP('Project Data Entry'!F219,admin1NpCode,2))),"",VLOOKUP('Project Data Entry'!F219,admin1NpCode,2))</f>
      </c>
      <c r="AI219">
        <f>IF(OR(ISNA(VLOOKUP('Project Data Entry'!G219,admin2NpCode,2,FALSE)),ISERROR(VLOOKUP('Project Data Entry'!G219,admin2NpCode,2,FALSE))),"",VLOOKUP('Project Data Entry'!G219,admin2NpCode,2,FALSE))</f>
      </c>
      <c r="AJ219">
        <f>IF(OR(ISNA(VLOOKUP('Project Data Entry'!H219,admin3NpCode,2,FALSE)),ISERROR(VLOOKUP('Project Data Entry'!H219,admin3NpCode,2,FALSE))),"",VLOOKUP('Project Data Entry'!H219,admin3NpCode,2,FALSE))</f>
      </c>
      <c r="AK219">
        <f>IF(OR(ISNA(VLOOKUP('Project Data Entry'!I219,admin4NpCode,2,FALSE)),ISERROR(VLOOKUP('Project Data Entry'!I219,admin4NpCode,2,FALSE))),"",VLOOKUP('Project Data Entry'!I219,admin4NpCode,2,FALSE))</f>
      </c>
      <c r="AL219">
        <f>IF(OR(ISNA(VLOOKUP('Project Data Entry'!J219,pNameNpCode,2,FALSE)),ISERROR(VLOOKUP('Project Data Entry'!J219,pNameNpCode,2,FALSE))),"",VLOOKUP('Project Data Entry'!J219,pNameNpCode,2,FALSE))</f>
      </c>
    </row>
    <row r="220" spans="1:38" ht="24.75" customHeight="1">
      <c r="A220" s="80"/>
      <c r="B220"/>
      <c r="C220"/>
      <c r="D220"/>
      <c r="E220"/>
      <c r="F220"/>
      <c r="G220"/>
      <c r="H220"/>
      <c r="I220"/>
      <c r="K220" s="53">
        <f>IF('Project Data Entry'!AL220&lt;&gt;"",'Project Data Entry'!AL220,IF('Project Data Entry'!AK220&lt;&gt;"",'Project Data Entry'!AK220,IF('Project Data Entry'!AJ220&lt;&gt;"",'Project Data Entry'!AJ220,IF('Project Data Entry'!AI220&lt;&gt;"",'Project Data Entry'!AI220,IF('Project Data Entry'!AH220&lt;&gt;"",'Project Data Entry'!AH220,IF('Project Data Entry'!AG220&lt;&gt;"",'Project Data Entry'!AG220,""))))))</f>
      </c>
      <c r="L220" s="17">
        <f>IF(OR(ISNA(VLOOKUP('Project Data Entry'!J220,pNameNpCode,3,FALSE)),ISERROR(VLOOKUP('Project Data Entry'!J220,pNameNpCode,3,FALSE))),"",VLOOKUP('Project Data Entry'!J220,pNameNpCode,3,FALSE))</f>
      </c>
      <c r="M220" s="17">
        <f>IF(OR(ISNA(VLOOKUP('Project Data Entry'!J220,pNameNpCode,4,FALSE)),ISERROR(VLOOKUP('Project Data Entry'!J220,pNameNpCode,4,FALSE))),"",VLOOKUP('Project Data Entry'!J220,pNameNpCode,4,FALSE))</f>
      </c>
      <c r="N220" s="54"/>
      <c r="O220" s="54"/>
      <c r="P220" s="54"/>
      <c r="R220" s="18"/>
      <c r="S220" s="18"/>
      <c r="T220" s="18"/>
      <c r="AG220">
        <f>IF(OR(ISNA(VLOOKUP('Project Data Entry'!E220,CountryNpCode,2)),ISERROR(VLOOKUP('Project Data Entry'!E220,CountryNpCode,2))),"",VLOOKUP('Project Data Entry'!E220,CountryNpCode,2))</f>
      </c>
      <c r="AH220">
        <f>IF(OR(ISNA(VLOOKUP('Project Data Entry'!F220,admin1NpCode,2)),ISERROR(VLOOKUP('Project Data Entry'!F220,admin1NpCode,2))),"",VLOOKUP('Project Data Entry'!F220,admin1NpCode,2))</f>
      </c>
      <c r="AI220">
        <f>IF(OR(ISNA(VLOOKUP('Project Data Entry'!G220,admin2NpCode,2,FALSE)),ISERROR(VLOOKUP('Project Data Entry'!G220,admin2NpCode,2,FALSE))),"",VLOOKUP('Project Data Entry'!G220,admin2NpCode,2,FALSE))</f>
      </c>
      <c r="AJ220">
        <f>IF(OR(ISNA(VLOOKUP('Project Data Entry'!H220,admin3NpCode,2,FALSE)),ISERROR(VLOOKUP('Project Data Entry'!H220,admin3NpCode,2,FALSE))),"",VLOOKUP('Project Data Entry'!H220,admin3NpCode,2,FALSE))</f>
      </c>
      <c r="AK220">
        <f>IF(OR(ISNA(VLOOKUP('Project Data Entry'!I220,admin4NpCode,2,FALSE)),ISERROR(VLOOKUP('Project Data Entry'!I220,admin4NpCode,2,FALSE))),"",VLOOKUP('Project Data Entry'!I220,admin4NpCode,2,FALSE))</f>
      </c>
      <c r="AL220">
        <f>IF(OR(ISNA(VLOOKUP('Project Data Entry'!J220,pNameNpCode,2,FALSE)),ISERROR(VLOOKUP('Project Data Entry'!J220,pNameNpCode,2,FALSE))),"",VLOOKUP('Project Data Entry'!J220,pNameNpCode,2,FALSE))</f>
      </c>
    </row>
    <row r="221" spans="1:38" ht="24.75" customHeight="1">
      <c r="A221" s="80"/>
      <c r="B221"/>
      <c r="C221"/>
      <c r="D221"/>
      <c r="E221"/>
      <c r="F221"/>
      <c r="G221"/>
      <c r="H221"/>
      <c r="I221"/>
      <c r="K221" s="53">
        <f>IF('Project Data Entry'!AL221&lt;&gt;"",'Project Data Entry'!AL221,IF('Project Data Entry'!AK221&lt;&gt;"",'Project Data Entry'!AK221,IF('Project Data Entry'!AJ221&lt;&gt;"",'Project Data Entry'!AJ221,IF('Project Data Entry'!AI221&lt;&gt;"",'Project Data Entry'!AI221,IF('Project Data Entry'!AH221&lt;&gt;"",'Project Data Entry'!AH221,IF('Project Data Entry'!AG221&lt;&gt;"",'Project Data Entry'!AG221,""))))))</f>
      </c>
      <c r="L221" s="17">
        <f>IF(OR(ISNA(VLOOKUP('Project Data Entry'!J221,pNameNpCode,3,FALSE)),ISERROR(VLOOKUP('Project Data Entry'!J221,pNameNpCode,3,FALSE))),"",VLOOKUP('Project Data Entry'!J221,pNameNpCode,3,FALSE))</f>
      </c>
      <c r="M221" s="17">
        <f>IF(OR(ISNA(VLOOKUP('Project Data Entry'!J221,pNameNpCode,4,FALSE)),ISERROR(VLOOKUP('Project Data Entry'!J221,pNameNpCode,4,FALSE))),"",VLOOKUP('Project Data Entry'!J221,pNameNpCode,4,FALSE))</f>
      </c>
      <c r="N221" s="54"/>
      <c r="O221" s="54"/>
      <c r="P221" s="54"/>
      <c r="R221" s="18"/>
      <c r="S221" s="18"/>
      <c r="T221" s="18"/>
      <c r="AG221">
        <f>IF(OR(ISNA(VLOOKUP('Project Data Entry'!E221,CountryNpCode,2)),ISERROR(VLOOKUP('Project Data Entry'!E221,CountryNpCode,2))),"",VLOOKUP('Project Data Entry'!E221,CountryNpCode,2))</f>
      </c>
      <c r="AH221">
        <f>IF(OR(ISNA(VLOOKUP('Project Data Entry'!F221,admin1NpCode,2)),ISERROR(VLOOKUP('Project Data Entry'!F221,admin1NpCode,2))),"",VLOOKUP('Project Data Entry'!F221,admin1NpCode,2))</f>
      </c>
      <c r="AI221">
        <f>IF(OR(ISNA(VLOOKUP('Project Data Entry'!G221,admin2NpCode,2,FALSE)),ISERROR(VLOOKUP('Project Data Entry'!G221,admin2NpCode,2,FALSE))),"",VLOOKUP('Project Data Entry'!G221,admin2NpCode,2,FALSE))</f>
      </c>
      <c r="AJ221">
        <f>IF(OR(ISNA(VLOOKUP('Project Data Entry'!H221,admin3NpCode,2,FALSE)),ISERROR(VLOOKUP('Project Data Entry'!H221,admin3NpCode,2,FALSE))),"",VLOOKUP('Project Data Entry'!H221,admin3NpCode,2,FALSE))</f>
      </c>
      <c r="AK221">
        <f>IF(OR(ISNA(VLOOKUP('Project Data Entry'!I221,admin4NpCode,2,FALSE)),ISERROR(VLOOKUP('Project Data Entry'!I221,admin4NpCode,2,FALSE))),"",VLOOKUP('Project Data Entry'!I221,admin4NpCode,2,FALSE))</f>
      </c>
      <c r="AL221">
        <f>IF(OR(ISNA(VLOOKUP('Project Data Entry'!J221,pNameNpCode,2,FALSE)),ISERROR(VLOOKUP('Project Data Entry'!J221,pNameNpCode,2,FALSE))),"",VLOOKUP('Project Data Entry'!J221,pNameNpCode,2,FALSE))</f>
      </c>
    </row>
    <row r="222" spans="1:38" ht="24.75" customHeight="1">
      <c r="A222" s="80"/>
      <c r="B222"/>
      <c r="C222"/>
      <c r="D222"/>
      <c r="E222"/>
      <c r="F222"/>
      <c r="G222"/>
      <c r="H222"/>
      <c r="I222"/>
      <c r="K222" s="53">
        <f>IF('Project Data Entry'!AL222&lt;&gt;"",'Project Data Entry'!AL222,IF('Project Data Entry'!AK222&lt;&gt;"",'Project Data Entry'!AK222,IF('Project Data Entry'!AJ222&lt;&gt;"",'Project Data Entry'!AJ222,IF('Project Data Entry'!AI222&lt;&gt;"",'Project Data Entry'!AI222,IF('Project Data Entry'!AH222&lt;&gt;"",'Project Data Entry'!AH222,IF('Project Data Entry'!AG222&lt;&gt;"",'Project Data Entry'!AG222,""))))))</f>
      </c>
      <c r="L222" s="17">
        <f>IF(OR(ISNA(VLOOKUP('Project Data Entry'!J222,pNameNpCode,3,FALSE)),ISERROR(VLOOKUP('Project Data Entry'!J222,pNameNpCode,3,FALSE))),"",VLOOKUP('Project Data Entry'!J222,pNameNpCode,3,FALSE))</f>
      </c>
      <c r="M222" s="17">
        <f>IF(OR(ISNA(VLOOKUP('Project Data Entry'!J222,pNameNpCode,4,FALSE)),ISERROR(VLOOKUP('Project Data Entry'!J222,pNameNpCode,4,FALSE))),"",VLOOKUP('Project Data Entry'!J222,pNameNpCode,4,FALSE))</f>
      </c>
      <c r="N222" s="54"/>
      <c r="O222" s="54"/>
      <c r="P222" s="54"/>
      <c r="R222" s="18"/>
      <c r="S222" s="18"/>
      <c r="T222" s="18"/>
      <c r="AG222">
        <f>IF(OR(ISNA(VLOOKUP('Project Data Entry'!E222,CountryNpCode,2)),ISERROR(VLOOKUP('Project Data Entry'!E222,CountryNpCode,2))),"",VLOOKUP('Project Data Entry'!E222,CountryNpCode,2))</f>
      </c>
      <c r="AH222">
        <f>IF(OR(ISNA(VLOOKUP('Project Data Entry'!F222,admin1NpCode,2)),ISERROR(VLOOKUP('Project Data Entry'!F222,admin1NpCode,2))),"",VLOOKUP('Project Data Entry'!F222,admin1NpCode,2))</f>
      </c>
      <c r="AI222">
        <f>IF(OR(ISNA(VLOOKUP('Project Data Entry'!G222,admin2NpCode,2,FALSE)),ISERROR(VLOOKUP('Project Data Entry'!G222,admin2NpCode,2,FALSE))),"",VLOOKUP('Project Data Entry'!G222,admin2NpCode,2,FALSE))</f>
      </c>
      <c r="AJ222">
        <f>IF(OR(ISNA(VLOOKUP('Project Data Entry'!H222,admin3NpCode,2,FALSE)),ISERROR(VLOOKUP('Project Data Entry'!H222,admin3NpCode,2,FALSE))),"",VLOOKUP('Project Data Entry'!H222,admin3NpCode,2,FALSE))</f>
      </c>
      <c r="AK222">
        <f>IF(OR(ISNA(VLOOKUP('Project Data Entry'!I222,admin4NpCode,2,FALSE)),ISERROR(VLOOKUP('Project Data Entry'!I222,admin4NpCode,2,FALSE))),"",VLOOKUP('Project Data Entry'!I222,admin4NpCode,2,FALSE))</f>
      </c>
      <c r="AL222">
        <f>IF(OR(ISNA(VLOOKUP('Project Data Entry'!J222,pNameNpCode,2,FALSE)),ISERROR(VLOOKUP('Project Data Entry'!J222,pNameNpCode,2,FALSE))),"",VLOOKUP('Project Data Entry'!J222,pNameNpCode,2,FALSE))</f>
      </c>
    </row>
    <row r="223" spans="1:38" ht="24.75" customHeight="1">
      <c r="A223" s="80"/>
      <c r="B223"/>
      <c r="C223"/>
      <c r="D223"/>
      <c r="E223"/>
      <c r="F223"/>
      <c r="G223"/>
      <c r="H223"/>
      <c r="I223"/>
      <c r="K223" s="53">
        <f>IF('Project Data Entry'!AL223&lt;&gt;"",'Project Data Entry'!AL223,IF('Project Data Entry'!AK223&lt;&gt;"",'Project Data Entry'!AK223,IF('Project Data Entry'!AJ223&lt;&gt;"",'Project Data Entry'!AJ223,IF('Project Data Entry'!AI223&lt;&gt;"",'Project Data Entry'!AI223,IF('Project Data Entry'!AH223&lt;&gt;"",'Project Data Entry'!AH223,IF('Project Data Entry'!AG223&lt;&gt;"",'Project Data Entry'!AG223,""))))))</f>
      </c>
      <c r="L223" s="17">
        <f>IF(OR(ISNA(VLOOKUP('Project Data Entry'!J223,pNameNpCode,3,FALSE)),ISERROR(VLOOKUP('Project Data Entry'!J223,pNameNpCode,3,FALSE))),"",VLOOKUP('Project Data Entry'!J223,pNameNpCode,3,FALSE))</f>
      </c>
      <c r="M223" s="17">
        <f>IF(OR(ISNA(VLOOKUP('Project Data Entry'!J223,pNameNpCode,4,FALSE)),ISERROR(VLOOKUP('Project Data Entry'!J223,pNameNpCode,4,FALSE))),"",VLOOKUP('Project Data Entry'!J223,pNameNpCode,4,FALSE))</f>
      </c>
      <c r="N223" s="54"/>
      <c r="O223" s="54"/>
      <c r="P223" s="54"/>
      <c r="R223" s="18"/>
      <c r="S223" s="18"/>
      <c r="T223" s="18"/>
      <c r="AG223">
        <f>IF(OR(ISNA(VLOOKUP('Project Data Entry'!E223,CountryNpCode,2)),ISERROR(VLOOKUP('Project Data Entry'!E223,CountryNpCode,2))),"",VLOOKUP('Project Data Entry'!E223,CountryNpCode,2))</f>
      </c>
      <c r="AH223">
        <f>IF(OR(ISNA(VLOOKUP('Project Data Entry'!F223,admin1NpCode,2)),ISERROR(VLOOKUP('Project Data Entry'!F223,admin1NpCode,2))),"",VLOOKUP('Project Data Entry'!F223,admin1NpCode,2))</f>
      </c>
      <c r="AI223">
        <f>IF(OR(ISNA(VLOOKUP('Project Data Entry'!G223,admin2NpCode,2,FALSE)),ISERROR(VLOOKUP('Project Data Entry'!G223,admin2NpCode,2,FALSE))),"",VLOOKUP('Project Data Entry'!G223,admin2NpCode,2,FALSE))</f>
      </c>
      <c r="AJ223">
        <f>IF(OR(ISNA(VLOOKUP('Project Data Entry'!H223,admin3NpCode,2,FALSE)),ISERROR(VLOOKUP('Project Data Entry'!H223,admin3NpCode,2,FALSE))),"",VLOOKUP('Project Data Entry'!H223,admin3NpCode,2,FALSE))</f>
      </c>
      <c r="AK223">
        <f>IF(OR(ISNA(VLOOKUP('Project Data Entry'!I223,admin4NpCode,2,FALSE)),ISERROR(VLOOKUP('Project Data Entry'!I223,admin4NpCode,2,FALSE))),"",VLOOKUP('Project Data Entry'!I223,admin4NpCode,2,FALSE))</f>
      </c>
      <c r="AL223">
        <f>IF(OR(ISNA(VLOOKUP('Project Data Entry'!J223,pNameNpCode,2,FALSE)),ISERROR(VLOOKUP('Project Data Entry'!J223,pNameNpCode,2,FALSE))),"",VLOOKUP('Project Data Entry'!J223,pNameNpCode,2,FALSE))</f>
      </c>
    </row>
    <row r="224" spans="1:38" ht="24.75" customHeight="1">
      <c r="A224" s="80"/>
      <c r="B224"/>
      <c r="C224"/>
      <c r="D224"/>
      <c r="E224"/>
      <c r="F224"/>
      <c r="G224"/>
      <c r="H224"/>
      <c r="I224"/>
      <c r="K224" s="53">
        <f>IF('Project Data Entry'!AL224&lt;&gt;"",'Project Data Entry'!AL224,IF('Project Data Entry'!AK224&lt;&gt;"",'Project Data Entry'!AK224,IF('Project Data Entry'!AJ224&lt;&gt;"",'Project Data Entry'!AJ224,IF('Project Data Entry'!AI224&lt;&gt;"",'Project Data Entry'!AI224,IF('Project Data Entry'!AH224&lt;&gt;"",'Project Data Entry'!AH224,IF('Project Data Entry'!AG224&lt;&gt;"",'Project Data Entry'!AG224,""))))))</f>
      </c>
      <c r="L224" s="17">
        <f>IF(OR(ISNA(VLOOKUP('Project Data Entry'!J224,pNameNpCode,3,FALSE)),ISERROR(VLOOKUP('Project Data Entry'!J224,pNameNpCode,3,FALSE))),"",VLOOKUP('Project Data Entry'!J224,pNameNpCode,3,FALSE))</f>
      </c>
      <c r="M224" s="17">
        <f>IF(OR(ISNA(VLOOKUP('Project Data Entry'!J224,pNameNpCode,4,FALSE)),ISERROR(VLOOKUP('Project Data Entry'!J224,pNameNpCode,4,FALSE))),"",VLOOKUP('Project Data Entry'!J224,pNameNpCode,4,FALSE))</f>
      </c>
      <c r="N224" s="54"/>
      <c r="O224" s="54"/>
      <c r="P224" s="54"/>
      <c r="R224" s="18"/>
      <c r="S224" s="18"/>
      <c r="T224" s="18"/>
      <c r="AG224">
        <f>IF(OR(ISNA(VLOOKUP('Project Data Entry'!E224,CountryNpCode,2)),ISERROR(VLOOKUP('Project Data Entry'!E224,CountryNpCode,2))),"",VLOOKUP('Project Data Entry'!E224,CountryNpCode,2))</f>
      </c>
      <c r="AH224">
        <f>IF(OR(ISNA(VLOOKUP('Project Data Entry'!F224,admin1NpCode,2)),ISERROR(VLOOKUP('Project Data Entry'!F224,admin1NpCode,2))),"",VLOOKUP('Project Data Entry'!F224,admin1NpCode,2))</f>
      </c>
      <c r="AI224">
        <f>IF(OR(ISNA(VLOOKUP('Project Data Entry'!G224,admin2NpCode,2,FALSE)),ISERROR(VLOOKUP('Project Data Entry'!G224,admin2NpCode,2,FALSE))),"",VLOOKUP('Project Data Entry'!G224,admin2NpCode,2,FALSE))</f>
      </c>
      <c r="AJ224">
        <f>IF(OR(ISNA(VLOOKUP('Project Data Entry'!H224,admin3NpCode,2,FALSE)),ISERROR(VLOOKUP('Project Data Entry'!H224,admin3NpCode,2,FALSE))),"",VLOOKUP('Project Data Entry'!H224,admin3NpCode,2,FALSE))</f>
      </c>
      <c r="AK224">
        <f>IF(OR(ISNA(VLOOKUP('Project Data Entry'!I224,admin4NpCode,2,FALSE)),ISERROR(VLOOKUP('Project Data Entry'!I224,admin4NpCode,2,FALSE))),"",VLOOKUP('Project Data Entry'!I224,admin4NpCode,2,FALSE))</f>
      </c>
      <c r="AL224">
        <f>IF(OR(ISNA(VLOOKUP('Project Data Entry'!J224,pNameNpCode,2,FALSE)),ISERROR(VLOOKUP('Project Data Entry'!J224,pNameNpCode,2,FALSE))),"",VLOOKUP('Project Data Entry'!J224,pNameNpCode,2,FALSE))</f>
      </c>
    </row>
    <row r="225" spans="1:38" ht="24.75" customHeight="1">
      <c r="A225" s="80"/>
      <c r="B225"/>
      <c r="C225"/>
      <c r="D225"/>
      <c r="E225"/>
      <c r="F225"/>
      <c r="G225"/>
      <c r="H225"/>
      <c r="I225"/>
      <c r="K225" s="53">
        <f>IF('Project Data Entry'!AL225&lt;&gt;"",'Project Data Entry'!AL225,IF('Project Data Entry'!AK225&lt;&gt;"",'Project Data Entry'!AK225,IF('Project Data Entry'!AJ225&lt;&gt;"",'Project Data Entry'!AJ225,IF('Project Data Entry'!AI225&lt;&gt;"",'Project Data Entry'!AI225,IF('Project Data Entry'!AH225&lt;&gt;"",'Project Data Entry'!AH225,IF('Project Data Entry'!AG225&lt;&gt;"",'Project Data Entry'!AG225,""))))))</f>
      </c>
      <c r="L225" s="17">
        <f>IF(OR(ISNA(VLOOKUP('Project Data Entry'!J225,pNameNpCode,3,FALSE)),ISERROR(VLOOKUP('Project Data Entry'!J225,pNameNpCode,3,FALSE))),"",VLOOKUP('Project Data Entry'!J225,pNameNpCode,3,FALSE))</f>
      </c>
      <c r="M225" s="17">
        <f>IF(OR(ISNA(VLOOKUP('Project Data Entry'!J225,pNameNpCode,4,FALSE)),ISERROR(VLOOKUP('Project Data Entry'!J225,pNameNpCode,4,FALSE))),"",VLOOKUP('Project Data Entry'!J225,pNameNpCode,4,FALSE))</f>
      </c>
      <c r="N225" s="54"/>
      <c r="O225" s="54"/>
      <c r="P225" s="54"/>
      <c r="R225" s="18"/>
      <c r="S225" s="18"/>
      <c r="T225" s="18"/>
      <c r="AG225">
        <f>IF(OR(ISNA(VLOOKUP('Project Data Entry'!E225,CountryNpCode,2)),ISERROR(VLOOKUP('Project Data Entry'!E225,CountryNpCode,2))),"",VLOOKUP('Project Data Entry'!E225,CountryNpCode,2))</f>
      </c>
      <c r="AH225">
        <f>IF(OR(ISNA(VLOOKUP('Project Data Entry'!F225,admin1NpCode,2)),ISERROR(VLOOKUP('Project Data Entry'!F225,admin1NpCode,2))),"",VLOOKUP('Project Data Entry'!F225,admin1NpCode,2))</f>
      </c>
      <c r="AI225">
        <f>IF(OR(ISNA(VLOOKUP('Project Data Entry'!G225,admin2NpCode,2,FALSE)),ISERROR(VLOOKUP('Project Data Entry'!G225,admin2NpCode,2,FALSE))),"",VLOOKUP('Project Data Entry'!G225,admin2NpCode,2,FALSE))</f>
      </c>
      <c r="AJ225">
        <f>IF(OR(ISNA(VLOOKUP('Project Data Entry'!H225,admin3NpCode,2,FALSE)),ISERROR(VLOOKUP('Project Data Entry'!H225,admin3NpCode,2,FALSE))),"",VLOOKUP('Project Data Entry'!H225,admin3NpCode,2,FALSE))</f>
      </c>
      <c r="AK225">
        <f>IF(OR(ISNA(VLOOKUP('Project Data Entry'!I225,admin4NpCode,2,FALSE)),ISERROR(VLOOKUP('Project Data Entry'!I225,admin4NpCode,2,FALSE))),"",VLOOKUP('Project Data Entry'!I225,admin4NpCode,2,FALSE))</f>
      </c>
      <c r="AL225">
        <f>IF(OR(ISNA(VLOOKUP('Project Data Entry'!J225,pNameNpCode,2,FALSE)),ISERROR(VLOOKUP('Project Data Entry'!J225,pNameNpCode,2,FALSE))),"",VLOOKUP('Project Data Entry'!J225,pNameNpCode,2,FALSE))</f>
      </c>
    </row>
  </sheetData>
  <sheetProtection/>
  <protectedRanges>
    <protectedRange sqref="A5:A225 C5:J225" name="Range1"/>
    <protectedRange sqref="N5:AF225" name="Range2"/>
  </protectedRanges>
  <autoFilter ref="B4:W30"/>
  <mergeCells count="2">
    <mergeCell ref="AA1:AF1"/>
    <mergeCell ref="A3:AF3"/>
  </mergeCells>
  <dataValidations count="18">
    <dataValidation type="list" allowBlank="1" showInputMessage="1" showErrorMessage="1" sqref="B1271:B46142 U5:U225 B5:B225">
      <formula1>organization</formula1>
    </dataValidation>
    <dataValidation type="list" allowBlank="1" showInputMessage="1" showErrorMessage="1" sqref="E5:E225">
      <formula1>Country</formula1>
    </dataValidation>
    <dataValidation type="list" allowBlank="1" showInputMessage="1" showErrorMessage="1" sqref="S5:S225 Q5:Q225">
      <formula1>Beneficiary</formula1>
    </dataValidation>
    <dataValidation type="whole" allowBlank="1" showInputMessage="1" showErrorMessage="1" sqref="T5:T225 R5:R225">
      <formula1>0</formula1>
      <formula2>100000000</formula2>
    </dataValidation>
    <dataValidation errorStyle="warning" type="list" allowBlank="1" showInputMessage="1" showErrorMessage="1" errorTitle="New Sector!" error="Sector does not Exist in the List!!  Please check before adding!" sqref="C5:C225">
      <formula1>Sector</formula1>
    </dataValidation>
    <dataValidation errorStyle="warning" type="list" allowBlank="1" showInputMessage="1" showErrorMessage="1" sqref="V5:V225">
      <formula1>projectType</formula1>
    </dataValidation>
    <dataValidation errorStyle="warning" type="list" allowBlank="1" showInputMessage="1" showErrorMessage="1" sqref="W5:W225">
      <formula1>projectStatus</formula1>
    </dataValidation>
    <dataValidation type="list" allowBlank="1" showInputMessage="1" showErrorMessage="1" sqref="F5:F225">
      <formula1>OFFSET(countryStart,MATCH(E5,countryCol,0)-1,1,COUNTIF(countryCol,E5),1)</formula1>
    </dataValidation>
    <dataValidation type="list" allowBlank="1" showInputMessage="1" showErrorMessage="1" sqref="G5:G225">
      <formula1>OFFSET(admin1Start,MATCH(F5,admin1Col,0)-1,1,COUNTIF(admin1Col,F5),1)</formula1>
    </dataValidation>
    <dataValidation type="list" allowBlank="1" showInputMessage="1" showErrorMessage="1" sqref="H5:H225">
      <formula1>OFFSET(admin2Start,MATCH(G5,admin2Col,0)-1,1,COUNTIF(admin2Col,G5),1)</formula1>
    </dataValidation>
    <dataValidation type="list" allowBlank="1" showInputMessage="1" showErrorMessage="1" sqref="I5:I225">
      <formula1>OFFSET(admin3Start,MATCH(H5,admin3Col,0)-1,1,COUNTIF(admin3Col,H5),1)</formula1>
    </dataValidation>
    <dataValidation type="list" allowBlank="1" showInputMessage="1" showErrorMessage="1" sqref="J5:J225">
      <formula1>OFFSET(adminStart,MATCH(G5,adminCol,0)-1,1,COUNTIF(adminCol,G5),1)</formula1>
    </dataValidation>
    <dataValidation errorStyle="warning" type="list" allowBlank="1" showInputMessage="1" showErrorMessage="1" sqref="X5:X225">
      <formula1>projectTheme</formula1>
    </dataValidation>
    <dataValidation errorStyle="warning" allowBlank="1" showInputMessage="1" showErrorMessage="1" sqref="Y4:AC65536 Y1:AA2 AB2:AC2"/>
    <dataValidation type="list" allowBlank="1" showInputMessage="1" showErrorMessage="1" sqref="AD5:AD225">
      <formula1>fundingType</formula1>
    </dataValidation>
    <dataValidation type="list" allowBlank="1" showInputMessage="1" showErrorMessage="1" sqref="AE5:AE225">
      <formula1>fundingStatus</formula1>
    </dataValidation>
    <dataValidation errorStyle="warning" type="list" allowBlank="1" showInputMessage="1" showErrorMessage="1" sqref="AF5:AF225">
      <formula1>"Yes,No"</formula1>
    </dataValidation>
    <dataValidation type="list" allowBlank="1" showInputMessage="1" showErrorMessage="1" sqref="D5:D225">
      <formula1>OFFSET(sectorStart,MATCH(C5,sectorCol,0)-1,1,COUNTIF(sectorCol,C5),1)</formula1>
    </dataValidation>
  </dataValidations>
  <printOptions/>
  <pageMargins left="0" right="0" top="0.25" bottom="0.75" header="0.25" footer="0.5"/>
  <pageSetup fitToHeight="1" fitToWidth="1" horizontalDpi="600" verticalDpi="600" orientation="landscape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4"/>
  <sheetViews>
    <sheetView workbookViewId="0" topLeftCell="A1">
      <selection activeCell="D8" sqref="D8"/>
    </sheetView>
  </sheetViews>
  <sheetFormatPr defaultColWidth="9.140625" defaultRowHeight="12.75"/>
  <cols>
    <col min="1" max="1" width="41.00390625" style="59" customWidth="1"/>
    <col min="2" max="2" width="14.57421875" style="59" customWidth="1"/>
    <col min="3" max="3" width="24.7109375" style="59" customWidth="1"/>
    <col min="4" max="4" width="30.00390625" style="59" customWidth="1"/>
    <col min="5" max="5" width="27.7109375" style="59" customWidth="1"/>
    <col min="6" max="6" width="14.421875" style="59" customWidth="1"/>
    <col min="7" max="7" width="15.28125" style="59" customWidth="1"/>
    <col min="8" max="8" width="15.00390625" style="59" customWidth="1"/>
    <col min="9" max="9" width="26.7109375" style="59" customWidth="1"/>
  </cols>
  <sheetData>
    <row r="1" spans="1:15" s="19" customFormat="1" ht="28.5" customHeight="1">
      <c r="A1" s="93" t="s">
        <v>1</v>
      </c>
      <c r="B1" s="94"/>
      <c r="C1" s="94"/>
      <c r="D1" s="94"/>
      <c r="E1" s="94"/>
      <c r="F1" s="94"/>
      <c r="G1" s="94"/>
      <c r="H1" s="94"/>
      <c r="I1" s="95"/>
      <c r="J1" s="70"/>
      <c r="K1" s="70"/>
      <c r="L1" s="70"/>
      <c r="M1" s="70"/>
      <c r="N1" s="70"/>
      <c r="O1" s="70"/>
    </row>
    <row r="2" spans="1:15" s="19" customFormat="1" ht="23.25" customHeight="1" thickBot="1">
      <c r="A2" s="96" t="s">
        <v>53</v>
      </c>
      <c r="B2" s="97"/>
      <c r="C2" s="97"/>
      <c r="D2" s="97"/>
      <c r="E2" s="97"/>
      <c r="F2" s="97"/>
      <c r="G2" s="97"/>
      <c r="H2" s="97"/>
      <c r="I2" s="98"/>
      <c r="J2" s="69"/>
      <c r="K2" s="69"/>
      <c r="L2" s="69"/>
      <c r="M2" s="69"/>
      <c r="N2" s="69"/>
      <c r="O2" s="69"/>
    </row>
    <row r="3" spans="1:15" s="19" customFormat="1" ht="50.25" customHeight="1" thickBot="1">
      <c r="A3" s="90" t="s">
        <v>182</v>
      </c>
      <c r="B3" s="91"/>
      <c r="C3" s="91"/>
      <c r="D3" s="91"/>
      <c r="E3" s="91"/>
      <c r="F3" s="91"/>
      <c r="G3" s="91"/>
      <c r="H3" s="91"/>
      <c r="I3" s="92"/>
      <c r="J3" s="68"/>
      <c r="K3" s="68"/>
      <c r="L3" s="68"/>
      <c r="M3" s="68"/>
      <c r="N3" s="68"/>
      <c r="O3" s="68"/>
    </row>
    <row r="4" spans="1:21" s="21" customFormat="1" ht="24.75" customHeight="1" thickBot="1">
      <c r="A4" s="57" t="s">
        <v>2</v>
      </c>
      <c r="B4" s="57" t="s">
        <v>3</v>
      </c>
      <c r="C4" s="57" t="s">
        <v>4</v>
      </c>
      <c r="D4" s="58" t="s">
        <v>5</v>
      </c>
      <c r="E4" s="57" t="s">
        <v>609</v>
      </c>
      <c r="F4" s="57" t="s">
        <v>149</v>
      </c>
      <c r="G4" s="57" t="s">
        <v>150</v>
      </c>
      <c r="H4" s="57" t="s">
        <v>151</v>
      </c>
      <c r="I4" s="72" t="s">
        <v>608</v>
      </c>
      <c r="J4" s="71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</sheetData>
  <mergeCells count="3">
    <mergeCell ref="A3:I3"/>
    <mergeCell ref="A1:I1"/>
    <mergeCell ref="A2:I2"/>
  </mergeCells>
  <dataValidations count="3">
    <dataValidation type="list" allowBlank="1" showInputMessage="1" showErrorMessage="1" sqref="C5:C105">
      <formula1>OrganizationType</formula1>
    </dataValidation>
    <dataValidation type="list" allowBlank="1" showInputMessage="1" showErrorMessage="1" sqref="E5:E105">
      <formula1>Sector</formula1>
    </dataValidation>
    <dataValidation type="list" allowBlank="1" showInputMessage="1" showErrorMessage="1" sqref="I5:I105">
      <formula1>vehicleType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7"/>
  <sheetViews>
    <sheetView tabSelected="1" workbookViewId="0" topLeftCell="D1">
      <selection activeCell="L1" sqref="L1"/>
    </sheetView>
  </sheetViews>
  <sheetFormatPr defaultColWidth="9.140625" defaultRowHeight="12.75"/>
  <cols>
    <col min="1" max="1" width="35.421875" style="0" customWidth="1"/>
    <col min="2" max="2" width="27.00390625" style="0" customWidth="1"/>
    <col min="3" max="3" width="27.8515625" style="0" customWidth="1"/>
    <col min="4" max="4" width="33.8515625" style="0" customWidth="1"/>
    <col min="5" max="5" width="47.140625" style="0" customWidth="1"/>
    <col min="6" max="6" width="34.140625" style="17" customWidth="1"/>
    <col min="7" max="7" width="35.7109375" style="17" customWidth="1"/>
    <col min="8" max="8" width="25.8515625" style="0" customWidth="1"/>
    <col min="9" max="9" width="21.57421875" style="0" customWidth="1"/>
    <col min="10" max="10" width="16.57421875" style="0" customWidth="1"/>
    <col min="11" max="11" width="16.8515625" style="0" customWidth="1"/>
  </cols>
  <sheetData>
    <row r="1" spans="1:11" s="78" customFormat="1" ht="78" customHeight="1">
      <c r="A1" s="77" t="s">
        <v>610</v>
      </c>
      <c r="B1" s="77" t="s">
        <v>611</v>
      </c>
      <c r="C1" s="78" t="s">
        <v>56</v>
      </c>
      <c r="D1" s="78" t="s">
        <v>21</v>
      </c>
      <c r="E1" s="78" t="s">
        <v>37</v>
      </c>
      <c r="F1" s="77" t="s">
        <v>38</v>
      </c>
      <c r="G1" s="77" t="s">
        <v>100</v>
      </c>
      <c r="H1" s="78" t="s">
        <v>4</v>
      </c>
      <c r="I1" s="78" t="s">
        <v>13</v>
      </c>
      <c r="J1" s="78" t="s">
        <v>137</v>
      </c>
      <c r="K1" s="78" t="s">
        <v>135</v>
      </c>
    </row>
    <row r="2" spans="1:11" ht="12.75">
      <c r="A2" s="79" t="s">
        <v>595</v>
      </c>
      <c r="D2" t="s">
        <v>63</v>
      </c>
      <c r="E2" t="s">
        <v>148</v>
      </c>
      <c r="F2" s="17" t="s">
        <v>43</v>
      </c>
      <c r="G2" s="22" t="s">
        <v>101</v>
      </c>
      <c r="H2" t="s">
        <v>6</v>
      </c>
      <c r="I2" t="s">
        <v>14</v>
      </c>
      <c r="J2" s="23" t="s">
        <v>139</v>
      </c>
      <c r="K2" t="s">
        <v>43</v>
      </c>
    </row>
    <row r="3" spans="1:11" ht="17.25" customHeight="1">
      <c r="A3" s="79" t="s">
        <v>596</v>
      </c>
      <c r="D3" t="s">
        <v>64</v>
      </c>
      <c r="E3" t="s">
        <v>39</v>
      </c>
      <c r="F3" s="17" t="s">
        <v>44</v>
      </c>
      <c r="G3" s="22" t="s">
        <v>102</v>
      </c>
      <c r="H3" t="s">
        <v>7</v>
      </c>
      <c r="I3" t="s">
        <v>15</v>
      </c>
      <c r="J3" t="s">
        <v>140</v>
      </c>
      <c r="K3" t="s">
        <v>141</v>
      </c>
    </row>
    <row r="4" spans="1:11" ht="25.5" customHeight="1">
      <c r="A4" s="79" t="s">
        <v>597</v>
      </c>
      <c r="D4" t="s">
        <v>65</v>
      </c>
      <c r="E4" t="s">
        <v>40</v>
      </c>
      <c r="F4" s="17" t="s">
        <v>45</v>
      </c>
      <c r="G4" s="22" t="s">
        <v>103</v>
      </c>
      <c r="H4" t="s">
        <v>8</v>
      </c>
      <c r="I4" t="s">
        <v>16</v>
      </c>
      <c r="K4" t="s">
        <v>142</v>
      </c>
    </row>
    <row r="5" spans="1:11" ht="18.75" customHeight="1" thickBot="1">
      <c r="A5" s="79" t="s">
        <v>598</v>
      </c>
      <c r="B5" s="74"/>
      <c r="D5" t="s">
        <v>66</v>
      </c>
      <c r="E5" t="s">
        <v>41</v>
      </c>
      <c r="F5" s="17" t="s">
        <v>46</v>
      </c>
      <c r="G5" s="22" t="s">
        <v>104</v>
      </c>
      <c r="H5" t="s">
        <v>9</v>
      </c>
      <c r="I5" t="s">
        <v>17</v>
      </c>
      <c r="K5" t="s">
        <v>143</v>
      </c>
    </row>
    <row r="6" spans="1:9" ht="16.5" thickBot="1">
      <c r="A6" s="79" t="s">
        <v>599</v>
      </c>
      <c r="B6" s="74"/>
      <c r="D6" t="s">
        <v>67</v>
      </c>
      <c r="E6" t="s">
        <v>42</v>
      </c>
      <c r="F6" s="17" t="s">
        <v>47</v>
      </c>
      <c r="G6" s="22" t="s">
        <v>105</v>
      </c>
      <c r="H6" t="s">
        <v>10</v>
      </c>
      <c r="I6" t="s">
        <v>18</v>
      </c>
    </row>
    <row r="7" spans="1:9" ht="12.75">
      <c r="A7" s="79" t="s">
        <v>175</v>
      </c>
      <c r="D7" t="s">
        <v>94</v>
      </c>
      <c r="F7" s="17" t="s">
        <v>48</v>
      </c>
      <c r="G7" s="22" t="s">
        <v>106</v>
      </c>
      <c r="H7" t="s">
        <v>11</v>
      </c>
      <c r="I7" t="s">
        <v>19</v>
      </c>
    </row>
    <row r="8" spans="1:8" ht="12.75">
      <c r="A8" s="79" t="s">
        <v>176</v>
      </c>
      <c r="D8" t="s">
        <v>68</v>
      </c>
      <c r="G8" s="22" t="s">
        <v>107</v>
      </c>
      <c r="H8" t="s">
        <v>12</v>
      </c>
    </row>
    <row r="9" spans="1:7" ht="12.75">
      <c r="A9" s="79" t="s">
        <v>600</v>
      </c>
      <c r="D9" t="s">
        <v>69</v>
      </c>
      <c r="G9" s="22" t="s">
        <v>108</v>
      </c>
    </row>
    <row r="10" spans="1:7" ht="12.75">
      <c r="A10" s="79" t="s">
        <v>601</v>
      </c>
      <c r="D10" t="s">
        <v>70</v>
      </c>
      <c r="G10" s="22" t="s">
        <v>144</v>
      </c>
    </row>
    <row r="11" spans="1:7" ht="12.75">
      <c r="A11" s="79" t="s">
        <v>177</v>
      </c>
      <c r="D11" t="s">
        <v>71</v>
      </c>
      <c r="G11" s="22" t="s">
        <v>109</v>
      </c>
    </row>
    <row r="12" spans="1:7" ht="16.5" thickBot="1">
      <c r="A12" s="74" t="s">
        <v>178</v>
      </c>
      <c r="D12" t="s">
        <v>95</v>
      </c>
      <c r="G12" s="22" t="s">
        <v>145</v>
      </c>
    </row>
    <row r="13" spans="1:7" ht="16.5" thickBot="1">
      <c r="A13" s="74" t="s">
        <v>87</v>
      </c>
      <c r="D13" t="s">
        <v>72</v>
      </c>
      <c r="G13" s="22" t="s">
        <v>110</v>
      </c>
    </row>
    <row r="14" spans="1:7" ht="16.5" thickBot="1">
      <c r="A14" s="74" t="s">
        <v>602</v>
      </c>
      <c r="D14" t="s">
        <v>73</v>
      </c>
      <c r="G14" s="22" t="s">
        <v>111</v>
      </c>
    </row>
    <row r="15" spans="1:7" ht="16.5" thickBot="1">
      <c r="A15" s="74" t="s">
        <v>603</v>
      </c>
      <c r="D15" t="s">
        <v>74</v>
      </c>
      <c r="G15" s="22" t="s">
        <v>112</v>
      </c>
    </row>
    <row r="16" spans="1:7" ht="16.5" thickBot="1">
      <c r="A16" s="74" t="s">
        <v>179</v>
      </c>
      <c r="D16" t="s">
        <v>75</v>
      </c>
      <c r="G16" s="22" t="s">
        <v>113</v>
      </c>
    </row>
    <row r="17" spans="1:7" ht="16.5" thickBot="1">
      <c r="A17" s="74" t="s">
        <v>180</v>
      </c>
      <c r="D17" t="s">
        <v>96</v>
      </c>
      <c r="G17" s="22" t="s">
        <v>114</v>
      </c>
    </row>
    <row r="18" spans="1:7" ht="16.5" thickBot="1">
      <c r="A18" s="74" t="s">
        <v>130</v>
      </c>
      <c r="D18" t="s">
        <v>76</v>
      </c>
      <c r="G18" s="22" t="s">
        <v>115</v>
      </c>
    </row>
    <row r="19" spans="1:7" ht="16.5" thickBot="1">
      <c r="A19" s="74" t="s">
        <v>604</v>
      </c>
      <c r="D19" t="s">
        <v>77</v>
      </c>
      <c r="G19" s="22" t="s">
        <v>116</v>
      </c>
    </row>
    <row r="20" spans="1:7" ht="16.5" thickBot="1">
      <c r="A20" s="74"/>
      <c r="D20" t="s">
        <v>78</v>
      </c>
      <c r="G20" s="22" t="s">
        <v>117</v>
      </c>
    </row>
    <row r="21" spans="4:7" ht="12.75">
      <c r="D21" t="s">
        <v>79</v>
      </c>
      <c r="G21" s="22" t="s">
        <v>118</v>
      </c>
    </row>
    <row r="22" spans="4:7" ht="12.75">
      <c r="D22" t="s">
        <v>80</v>
      </c>
      <c r="G22" s="22" t="s">
        <v>119</v>
      </c>
    </row>
    <row r="23" spans="4:7" ht="12.75">
      <c r="D23" t="s">
        <v>81</v>
      </c>
      <c r="G23" s="22" t="s">
        <v>68</v>
      </c>
    </row>
    <row r="24" spans="4:7" ht="12.75">
      <c r="D24" t="s">
        <v>97</v>
      </c>
      <c r="G24" s="22" t="s">
        <v>120</v>
      </c>
    </row>
    <row r="25" spans="4:7" ht="12.75">
      <c r="D25" t="s">
        <v>98</v>
      </c>
      <c r="G25" s="22" t="s">
        <v>121</v>
      </c>
    </row>
    <row r="26" spans="4:7" ht="12.75">
      <c r="D26" t="s">
        <v>82</v>
      </c>
      <c r="G26" s="22" t="s">
        <v>122</v>
      </c>
    </row>
    <row r="27" spans="4:7" ht="12.75">
      <c r="D27" t="s">
        <v>99</v>
      </c>
      <c r="G27" s="22" t="s">
        <v>146</v>
      </c>
    </row>
    <row r="28" spans="4:7" ht="12.75">
      <c r="D28" t="s">
        <v>83</v>
      </c>
      <c r="G28" s="22" t="s">
        <v>123</v>
      </c>
    </row>
    <row r="29" spans="4:7" ht="12.75">
      <c r="D29" t="s">
        <v>84</v>
      </c>
      <c r="G29" s="22" t="s">
        <v>147</v>
      </c>
    </row>
    <row r="30" ht="12.75">
      <c r="G30" s="22" t="s">
        <v>124</v>
      </c>
    </row>
    <row r="31" ht="12.75">
      <c r="G31" s="22" t="s">
        <v>125</v>
      </c>
    </row>
    <row r="32" ht="12.75">
      <c r="G32" s="22" t="s">
        <v>87</v>
      </c>
    </row>
    <row r="33" ht="12.75">
      <c r="G33" s="22" t="s">
        <v>126</v>
      </c>
    </row>
    <row r="34" ht="12.75">
      <c r="G34" s="22" t="s">
        <v>127</v>
      </c>
    </row>
    <row r="35" ht="12.75">
      <c r="G35" s="22" t="s">
        <v>128</v>
      </c>
    </row>
    <row r="36" ht="12.75">
      <c r="G36" s="22" t="s">
        <v>129</v>
      </c>
    </row>
    <row r="37" ht="12.75">
      <c r="G37" s="22" t="s">
        <v>130</v>
      </c>
    </row>
  </sheetData>
  <sheetProtection insertRows="0"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385"/>
  <sheetViews>
    <sheetView workbookViewId="0" topLeftCell="A2">
      <selection activeCell="K2" sqref="K2"/>
    </sheetView>
  </sheetViews>
  <sheetFormatPr defaultColWidth="9.140625" defaultRowHeight="12.75"/>
  <cols>
    <col min="1" max="1" width="11.28125" style="59" customWidth="1"/>
    <col min="2" max="2" width="10.421875" style="59" customWidth="1"/>
    <col min="3" max="3" width="15.00390625" style="59" customWidth="1"/>
    <col min="4" max="4" width="18.421875" style="59" customWidth="1"/>
    <col min="5" max="5" width="15.28125" style="59" customWidth="1"/>
    <col min="6" max="6" width="3.28125" style="66" customWidth="1"/>
    <col min="7" max="7" width="20.421875" style="59" customWidth="1"/>
    <col min="8" max="8" width="11.8515625" style="59" customWidth="1"/>
    <col min="9" max="9" width="16.57421875" style="59" customWidth="1"/>
    <col min="10" max="10" width="3.28125" style="66" customWidth="1"/>
    <col min="11" max="12" width="15.140625" style="59" customWidth="1"/>
    <col min="13" max="13" width="9.7109375" style="59" customWidth="1"/>
    <col min="14" max="14" width="3.28125" style="66" customWidth="1"/>
    <col min="15" max="15" width="13.8515625" style="59" customWidth="1"/>
    <col min="16" max="16" width="14.7109375" style="59" customWidth="1"/>
    <col min="17" max="17" width="14.00390625" style="59" customWidth="1"/>
    <col min="18" max="18" width="3.28125" style="66" customWidth="1"/>
    <col min="19" max="19" width="15.57421875" style="59" customWidth="1"/>
    <col min="20" max="20" width="17.421875" style="59" customWidth="1"/>
    <col min="21" max="21" width="12.7109375" style="59" customWidth="1"/>
    <col min="22" max="23" width="9.140625" style="59" customWidth="1"/>
  </cols>
  <sheetData>
    <row r="1" spans="1:23" s="14" customFormat="1" ht="25.5" customHeight="1">
      <c r="A1" s="62" t="s">
        <v>25</v>
      </c>
      <c r="B1" s="62" t="s">
        <v>61</v>
      </c>
      <c r="C1" s="62" t="s">
        <v>57</v>
      </c>
      <c r="D1" s="62" t="s">
        <v>22</v>
      </c>
      <c r="E1" s="62" t="s">
        <v>29</v>
      </c>
      <c r="F1" s="63"/>
      <c r="G1" s="62" t="s">
        <v>23</v>
      </c>
      <c r="H1" s="62" t="s">
        <v>24</v>
      </c>
      <c r="I1" s="62" t="s">
        <v>30</v>
      </c>
      <c r="J1" s="63"/>
      <c r="K1" s="62" t="s">
        <v>26</v>
      </c>
      <c r="L1" s="62" t="s">
        <v>27</v>
      </c>
      <c r="M1" s="62" t="s">
        <v>31</v>
      </c>
      <c r="N1" s="63"/>
      <c r="O1" s="62" t="s">
        <v>85</v>
      </c>
      <c r="P1" s="62" t="s">
        <v>28</v>
      </c>
      <c r="Q1" s="62" t="s">
        <v>32</v>
      </c>
      <c r="R1" s="63"/>
      <c r="S1" s="64" t="s">
        <v>0</v>
      </c>
      <c r="T1" s="64" t="s">
        <v>58</v>
      </c>
      <c r="U1" s="64" t="s">
        <v>50</v>
      </c>
      <c r="V1" s="64" t="s">
        <v>35</v>
      </c>
      <c r="W1" s="64" t="s">
        <v>36</v>
      </c>
    </row>
    <row r="2" spans="1:16" ht="12.75">
      <c r="A2" s="65" t="s">
        <v>152</v>
      </c>
      <c r="C2" s="67" t="s">
        <v>152</v>
      </c>
      <c r="D2" s="67" t="s">
        <v>153</v>
      </c>
      <c r="E2" s="22">
        <v>11</v>
      </c>
      <c r="G2" s="73" t="s">
        <v>153</v>
      </c>
      <c r="H2" s="73" t="s">
        <v>154</v>
      </c>
      <c r="I2" s="59">
        <v>2009</v>
      </c>
      <c r="K2" s="73" t="s">
        <v>154</v>
      </c>
      <c r="L2" s="73" t="s">
        <v>154</v>
      </c>
      <c r="M2" s="59">
        <v>3019</v>
      </c>
      <c r="O2" s="15"/>
      <c r="P2" s="15"/>
    </row>
    <row r="3" spans="1:15" ht="12.75">
      <c r="A3" s="65"/>
      <c r="C3" s="67" t="s">
        <v>152</v>
      </c>
      <c r="D3" s="67" t="s">
        <v>183</v>
      </c>
      <c r="E3" s="22">
        <v>12</v>
      </c>
      <c r="G3" s="73" t="s">
        <v>153</v>
      </c>
      <c r="H3" s="73" t="s">
        <v>155</v>
      </c>
      <c r="I3" s="59">
        <v>2011</v>
      </c>
      <c r="K3" s="73" t="s">
        <v>155</v>
      </c>
      <c r="L3" s="73" t="s">
        <v>155</v>
      </c>
      <c r="M3" s="59">
        <v>3020</v>
      </c>
      <c r="O3" s="15"/>
    </row>
    <row r="4" spans="1:13" ht="12.75">
      <c r="A4" s="65"/>
      <c r="C4" s="67" t="s">
        <v>152</v>
      </c>
      <c r="D4" s="67" t="s">
        <v>184</v>
      </c>
      <c r="E4" s="22">
        <v>13</v>
      </c>
      <c r="G4" s="73" t="s">
        <v>153</v>
      </c>
      <c r="H4" s="73" t="s">
        <v>156</v>
      </c>
      <c r="I4" s="59">
        <v>2013</v>
      </c>
      <c r="K4" s="73" t="s">
        <v>156</v>
      </c>
      <c r="L4" s="73" t="s">
        <v>160</v>
      </c>
      <c r="M4" s="59">
        <v>3021</v>
      </c>
    </row>
    <row r="5" spans="1:13" ht="12.75">
      <c r="A5" s="65"/>
      <c r="C5" s="67" t="s">
        <v>152</v>
      </c>
      <c r="D5" s="67" t="s">
        <v>185</v>
      </c>
      <c r="E5" s="22">
        <v>13</v>
      </c>
      <c r="G5" s="73" t="s">
        <v>153</v>
      </c>
      <c r="H5" s="73" t="s">
        <v>186</v>
      </c>
      <c r="I5" s="59">
        <v>2014</v>
      </c>
      <c r="K5" s="73" t="s">
        <v>156</v>
      </c>
      <c r="L5" s="73" t="s">
        <v>161</v>
      </c>
      <c r="M5" s="59">
        <v>3022</v>
      </c>
    </row>
    <row r="6" spans="1:13" ht="12.75">
      <c r="A6" s="65"/>
      <c r="C6" s="67" t="s">
        <v>152</v>
      </c>
      <c r="D6" s="67" t="s">
        <v>187</v>
      </c>
      <c r="E6" s="22">
        <v>14</v>
      </c>
      <c r="G6" s="73" t="s">
        <v>153</v>
      </c>
      <c r="H6" s="73" t="s">
        <v>188</v>
      </c>
      <c r="I6" s="59">
        <v>2015</v>
      </c>
      <c r="K6" s="73" t="s">
        <v>156</v>
      </c>
      <c r="L6" s="73" t="s">
        <v>162</v>
      </c>
      <c r="M6" s="59">
        <v>3023</v>
      </c>
    </row>
    <row r="7" spans="1:13" ht="12.75">
      <c r="A7" s="65"/>
      <c r="C7" s="67" t="s">
        <v>152</v>
      </c>
      <c r="D7" s="67" t="s">
        <v>189</v>
      </c>
      <c r="E7" s="22">
        <v>15</v>
      </c>
      <c r="G7" s="73" t="s">
        <v>153</v>
      </c>
      <c r="H7" s="73" t="s">
        <v>190</v>
      </c>
      <c r="I7" s="59">
        <v>2016</v>
      </c>
      <c r="K7" s="73" t="s">
        <v>156</v>
      </c>
      <c r="L7" s="73" t="s">
        <v>163</v>
      </c>
      <c r="M7" s="59">
        <v>3024</v>
      </c>
    </row>
    <row r="8" spans="1:13" ht="12.75">
      <c r="A8" s="65"/>
      <c r="C8" s="67" t="s">
        <v>152</v>
      </c>
      <c r="D8" s="67" t="s">
        <v>191</v>
      </c>
      <c r="E8" s="22">
        <v>16</v>
      </c>
      <c r="G8" s="59" t="s">
        <v>153</v>
      </c>
      <c r="H8" s="59" t="s">
        <v>192</v>
      </c>
      <c r="I8" s="59">
        <v>2017</v>
      </c>
      <c r="K8" s="73" t="s">
        <v>156</v>
      </c>
      <c r="L8" s="73" t="s">
        <v>164</v>
      </c>
      <c r="M8" s="59">
        <v>3025</v>
      </c>
    </row>
    <row r="9" spans="1:13" ht="12.75">
      <c r="A9" s="65"/>
      <c r="C9" s="67" t="s">
        <v>152</v>
      </c>
      <c r="D9" s="67" t="s">
        <v>193</v>
      </c>
      <c r="E9" s="22">
        <v>10</v>
      </c>
      <c r="G9" s="59" t="s">
        <v>153</v>
      </c>
      <c r="H9" s="59" t="s">
        <v>194</v>
      </c>
      <c r="I9" s="59">
        <v>2018</v>
      </c>
      <c r="K9" s="73" t="s">
        <v>186</v>
      </c>
      <c r="L9" s="73" t="s">
        <v>195</v>
      </c>
      <c r="M9" s="59">
        <v>3026</v>
      </c>
    </row>
    <row r="10" spans="1:13" ht="12.75">
      <c r="A10" s="65"/>
      <c r="C10" s="67" t="s">
        <v>152</v>
      </c>
      <c r="D10" s="67" t="s">
        <v>196</v>
      </c>
      <c r="E10" s="22">
        <v>0</v>
      </c>
      <c r="G10" s="59" t="s">
        <v>153</v>
      </c>
      <c r="H10" s="59" t="s">
        <v>197</v>
      </c>
      <c r="I10" s="59">
        <v>2019</v>
      </c>
      <c r="K10" s="73" t="s">
        <v>186</v>
      </c>
      <c r="L10" s="73" t="s">
        <v>198</v>
      </c>
      <c r="M10" s="59">
        <v>3027</v>
      </c>
    </row>
    <row r="11" spans="1:13" ht="12.75">
      <c r="A11" s="65"/>
      <c r="C11" s="67" t="s">
        <v>152</v>
      </c>
      <c r="D11" s="67" t="s">
        <v>199</v>
      </c>
      <c r="E11" s="22">
        <v>17</v>
      </c>
      <c r="G11" s="59" t="s">
        <v>153</v>
      </c>
      <c r="H11" s="59" t="s">
        <v>200</v>
      </c>
      <c r="I11" s="59">
        <v>2020</v>
      </c>
      <c r="K11" s="73" t="s">
        <v>186</v>
      </c>
      <c r="L11" s="73" t="s">
        <v>201</v>
      </c>
      <c r="M11" s="59">
        <v>3028</v>
      </c>
    </row>
    <row r="12" spans="1:13" ht="12.75">
      <c r="A12" s="65"/>
      <c r="C12" s="67" t="s">
        <v>152</v>
      </c>
      <c r="D12" s="67" t="s">
        <v>202</v>
      </c>
      <c r="E12" s="22">
        <v>18</v>
      </c>
      <c r="G12" s="59" t="s">
        <v>153</v>
      </c>
      <c r="H12" s="59" t="s">
        <v>203</v>
      </c>
      <c r="I12" s="59">
        <v>2021</v>
      </c>
      <c r="K12" s="73" t="s">
        <v>188</v>
      </c>
      <c r="L12" s="73" t="s">
        <v>188</v>
      </c>
      <c r="M12" s="59">
        <v>3029</v>
      </c>
    </row>
    <row r="13" spans="1:13" ht="12.75">
      <c r="A13" s="65"/>
      <c r="C13" s="67"/>
      <c r="D13" s="67"/>
      <c r="E13" s="22"/>
      <c r="G13" s="59" t="s">
        <v>153</v>
      </c>
      <c r="H13" s="59" t="s">
        <v>204</v>
      </c>
      <c r="I13" s="59">
        <v>2022</v>
      </c>
      <c r="K13" s="73" t="s">
        <v>188</v>
      </c>
      <c r="L13" s="73" t="s">
        <v>205</v>
      </c>
      <c r="M13" s="59">
        <v>3030</v>
      </c>
    </row>
    <row r="14" spans="1:13" ht="25.5">
      <c r="A14" s="65"/>
      <c r="C14" s="67"/>
      <c r="D14" s="67"/>
      <c r="E14" s="22"/>
      <c r="G14" s="59" t="s">
        <v>153</v>
      </c>
      <c r="H14" s="59" t="s">
        <v>206</v>
      </c>
      <c r="I14" s="59">
        <v>2023</v>
      </c>
      <c r="K14" s="73" t="s">
        <v>188</v>
      </c>
      <c r="L14" s="73" t="s">
        <v>207</v>
      </c>
      <c r="M14" s="59">
        <v>3031</v>
      </c>
    </row>
    <row r="15" spans="1:13" ht="25.5">
      <c r="A15" s="65"/>
      <c r="C15" s="67"/>
      <c r="D15" s="67"/>
      <c r="E15" s="22"/>
      <c r="G15" s="59" t="s">
        <v>153</v>
      </c>
      <c r="H15" s="59" t="s">
        <v>208</v>
      </c>
      <c r="I15" s="59">
        <v>2024</v>
      </c>
      <c r="K15" s="73" t="s">
        <v>190</v>
      </c>
      <c r="L15" s="73" t="s">
        <v>190</v>
      </c>
      <c r="M15" s="59">
        <v>3032</v>
      </c>
    </row>
    <row r="16" spans="1:13" ht="12.75">
      <c r="A16" s="65"/>
      <c r="C16" s="67"/>
      <c r="D16" s="67"/>
      <c r="E16" s="22"/>
      <c r="G16" s="59" t="s">
        <v>153</v>
      </c>
      <c r="H16" s="59" t="s">
        <v>209</v>
      </c>
      <c r="I16" s="59">
        <v>2025</v>
      </c>
      <c r="K16" s="73" t="s">
        <v>190</v>
      </c>
      <c r="L16" s="73" t="s">
        <v>210</v>
      </c>
      <c r="M16" s="59">
        <v>3033</v>
      </c>
    </row>
    <row r="17" spans="1:13" ht="12.75">
      <c r="A17" s="65"/>
      <c r="C17" s="67"/>
      <c r="D17" s="67"/>
      <c r="E17" s="22"/>
      <c r="G17" s="59" t="s">
        <v>153</v>
      </c>
      <c r="H17" s="59" t="s">
        <v>211</v>
      </c>
      <c r="I17" s="59">
        <v>2026</v>
      </c>
      <c r="K17" s="73" t="s">
        <v>192</v>
      </c>
      <c r="L17" s="73" t="s">
        <v>212</v>
      </c>
      <c r="M17" s="59">
        <v>3034</v>
      </c>
    </row>
    <row r="18" spans="1:13" ht="12.75">
      <c r="A18" s="65"/>
      <c r="C18" s="67"/>
      <c r="D18" s="67"/>
      <c r="E18" s="22"/>
      <c r="G18" s="59" t="s">
        <v>153</v>
      </c>
      <c r="H18" s="59" t="s">
        <v>213</v>
      </c>
      <c r="I18" s="59">
        <v>2027</v>
      </c>
      <c r="K18" s="73" t="s">
        <v>192</v>
      </c>
      <c r="L18" s="73" t="s">
        <v>214</v>
      </c>
      <c r="M18" s="59">
        <v>3035</v>
      </c>
    </row>
    <row r="19" spans="1:13" ht="12.75">
      <c r="A19" s="65"/>
      <c r="C19" s="67"/>
      <c r="D19" s="67"/>
      <c r="E19" s="22"/>
      <c r="G19" s="59" t="s">
        <v>153</v>
      </c>
      <c r="H19" s="59" t="s">
        <v>215</v>
      </c>
      <c r="I19" s="59">
        <v>2028</v>
      </c>
      <c r="K19" s="73" t="s">
        <v>194</v>
      </c>
      <c r="L19" s="73" t="s">
        <v>216</v>
      </c>
      <c r="M19" s="59">
        <v>3036</v>
      </c>
    </row>
    <row r="20" spans="1:13" ht="12.75">
      <c r="A20" s="65"/>
      <c r="C20" s="67"/>
      <c r="D20" s="67"/>
      <c r="E20" s="22"/>
      <c r="G20" s="59" t="s">
        <v>153</v>
      </c>
      <c r="H20" s="59" t="s">
        <v>217</v>
      </c>
      <c r="I20" s="59">
        <v>2012</v>
      </c>
      <c r="K20" s="73" t="s">
        <v>194</v>
      </c>
      <c r="L20" s="73" t="s">
        <v>194</v>
      </c>
      <c r="M20" s="59">
        <v>3037</v>
      </c>
    </row>
    <row r="21" spans="1:13" ht="12.75">
      <c r="A21" s="65"/>
      <c r="C21" s="67"/>
      <c r="D21" s="67"/>
      <c r="E21" s="22"/>
      <c r="G21" s="59" t="s">
        <v>153</v>
      </c>
      <c r="H21" s="59" t="s">
        <v>218</v>
      </c>
      <c r="I21" s="59">
        <v>2029</v>
      </c>
      <c r="K21" s="59" t="s">
        <v>197</v>
      </c>
      <c r="L21" s="59" t="s">
        <v>197</v>
      </c>
      <c r="M21" s="59">
        <v>3038</v>
      </c>
    </row>
    <row r="22" spans="1:13" ht="12.75">
      <c r="A22" s="65"/>
      <c r="G22" s="59" t="s">
        <v>153</v>
      </c>
      <c r="H22" s="59" t="s">
        <v>219</v>
      </c>
      <c r="I22" s="59">
        <v>9999</v>
      </c>
      <c r="K22" s="59" t="s">
        <v>197</v>
      </c>
      <c r="L22" s="59" t="s">
        <v>220</v>
      </c>
      <c r="M22" s="59">
        <v>3039</v>
      </c>
    </row>
    <row r="23" spans="1:13" ht="12.75">
      <c r="A23" s="65"/>
      <c r="G23" s="59" t="s">
        <v>153</v>
      </c>
      <c r="H23" s="59" t="s">
        <v>221</v>
      </c>
      <c r="I23" s="59">
        <v>2008</v>
      </c>
      <c r="K23" s="59" t="s">
        <v>200</v>
      </c>
      <c r="L23" s="59" t="s">
        <v>222</v>
      </c>
      <c r="M23" s="59">
        <v>3040</v>
      </c>
    </row>
    <row r="24" spans="1:13" ht="12.75">
      <c r="A24" s="65"/>
      <c r="G24" s="59" t="s">
        <v>153</v>
      </c>
      <c r="H24" s="59" t="s">
        <v>223</v>
      </c>
      <c r="I24" s="59">
        <v>2030</v>
      </c>
      <c r="K24" s="59" t="s">
        <v>200</v>
      </c>
      <c r="L24" s="59" t="s">
        <v>224</v>
      </c>
      <c r="M24" s="59">
        <v>3064</v>
      </c>
    </row>
    <row r="25" spans="1:13" ht="12.75">
      <c r="A25" s="65"/>
      <c r="G25" s="59" t="s">
        <v>153</v>
      </c>
      <c r="H25" s="59" t="s">
        <v>225</v>
      </c>
      <c r="I25" s="59">
        <v>2031</v>
      </c>
      <c r="K25" s="59" t="s">
        <v>200</v>
      </c>
      <c r="L25" s="59" t="s">
        <v>226</v>
      </c>
      <c r="M25" s="59">
        <v>3042</v>
      </c>
    </row>
    <row r="26" spans="1:13" ht="12.75">
      <c r="A26" s="65"/>
      <c r="G26" s="59" t="s">
        <v>153</v>
      </c>
      <c r="H26" s="59" t="s">
        <v>227</v>
      </c>
      <c r="I26" s="59">
        <v>2032</v>
      </c>
      <c r="K26" s="59" t="s">
        <v>200</v>
      </c>
      <c r="L26" s="59" t="s">
        <v>228</v>
      </c>
      <c r="M26" s="59">
        <v>3043</v>
      </c>
    </row>
    <row r="27" spans="1:13" ht="12.75">
      <c r="A27" s="65"/>
      <c r="G27" s="59" t="s">
        <v>153</v>
      </c>
      <c r="H27" s="59" t="s">
        <v>229</v>
      </c>
      <c r="I27" s="59">
        <v>2033</v>
      </c>
      <c r="K27" s="59" t="s">
        <v>203</v>
      </c>
      <c r="L27" s="59" t="s">
        <v>203</v>
      </c>
      <c r="M27" s="59">
        <v>3044</v>
      </c>
    </row>
    <row r="28" spans="1:13" ht="12.75">
      <c r="A28" s="65"/>
      <c r="G28" s="59" t="s">
        <v>153</v>
      </c>
      <c r="H28" s="59" t="s">
        <v>230</v>
      </c>
      <c r="I28" s="59">
        <v>2010</v>
      </c>
      <c r="K28" s="59" t="s">
        <v>203</v>
      </c>
      <c r="L28" s="59" t="s">
        <v>231</v>
      </c>
      <c r="M28" s="59">
        <v>3045</v>
      </c>
    </row>
    <row r="29" spans="1:13" ht="25.5">
      <c r="A29" s="65"/>
      <c r="G29" s="59" t="s">
        <v>183</v>
      </c>
      <c r="H29" s="59" t="s">
        <v>183</v>
      </c>
      <c r="I29" s="59">
        <v>2034</v>
      </c>
      <c r="K29" s="59" t="s">
        <v>203</v>
      </c>
      <c r="L29" s="59" t="s">
        <v>232</v>
      </c>
      <c r="M29" s="59">
        <v>3046</v>
      </c>
    </row>
    <row r="30" spans="7:13" ht="12.75">
      <c r="G30" s="59" t="s">
        <v>184</v>
      </c>
      <c r="H30" s="59" t="s">
        <v>233</v>
      </c>
      <c r="I30" s="59">
        <v>2036</v>
      </c>
      <c r="K30" s="59" t="s">
        <v>204</v>
      </c>
      <c r="L30" s="59" t="s">
        <v>204</v>
      </c>
      <c r="M30" s="59">
        <v>3047</v>
      </c>
    </row>
    <row r="31" spans="7:13" ht="12.75">
      <c r="G31" s="59" t="s">
        <v>185</v>
      </c>
      <c r="H31" s="59" t="s">
        <v>234</v>
      </c>
      <c r="I31" s="59">
        <v>2035</v>
      </c>
      <c r="K31" s="59" t="s">
        <v>204</v>
      </c>
      <c r="L31" s="59" t="s">
        <v>235</v>
      </c>
      <c r="M31" s="59">
        <v>3048</v>
      </c>
    </row>
    <row r="32" spans="7:13" ht="12.75">
      <c r="G32" s="59" t="s">
        <v>185</v>
      </c>
      <c r="H32" s="59" t="s">
        <v>233</v>
      </c>
      <c r="I32" s="59">
        <v>2036</v>
      </c>
      <c r="K32" s="59" t="s">
        <v>204</v>
      </c>
      <c r="L32" s="59" t="s">
        <v>236</v>
      </c>
      <c r="M32" s="59">
        <v>3049</v>
      </c>
    </row>
    <row r="33" spans="7:13" ht="12.75">
      <c r="G33" s="59" t="s">
        <v>185</v>
      </c>
      <c r="H33" s="59" t="s">
        <v>237</v>
      </c>
      <c r="I33" s="59">
        <v>2037</v>
      </c>
      <c r="K33" s="59" t="s">
        <v>206</v>
      </c>
      <c r="L33" s="59" t="s">
        <v>238</v>
      </c>
      <c r="M33" s="59">
        <v>3050</v>
      </c>
    </row>
    <row r="34" spans="7:13" ht="12.75">
      <c r="G34" s="59" t="s">
        <v>185</v>
      </c>
      <c r="H34" s="59" t="s">
        <v>239</v>
      </c>
      <c r="I34" s="59">
        <v>2038</v>
      </c>
      <c r="K34" s="59" t="s">
        <v>206</v>
      </c>
      <c r="L34" s="59" t="s">
        <v>240</v>
      </c>
      <c r="M34" s="59">
        <v>3051</v>
      </c>
    </row>
    <row r="35" spans="7:13" ht="12.75">
      <c r="G35" s="59" t="s">
        <v>185</v>
      </c>
      <c r="H35" s="59" t="s">
        <v>241</v>
      </c>
      <c r="I35" s="59">
        <v>2039</v>
      </c>
      <c r="K35" s="59" t="s">
        <v>208</v>
      </c>
      <c r="L35" s="59" t="s">
        <v>208</v>
      </c>
      <c r="M35" s="59">
        <v>3052</v>
      </c>
    </row>
    <row r="36" spans="7:13" ht="25.5">
      <c r="G36" s="59" t="s">
        <v>187</v>
      </c>
      <c r="H36" s="59" t="s">
        <v>242</v>
      </c>
      <c r="I36" s="59">
        <v>2046</v>
      </c>
      <c r="K36" s="59" t="s">
        <v>208</v>
      </c>
      <c r="L36" s="59" t="s">
        <v>243</v>
      </c>
      <c r="M36" s="59">
        <v>3053</v>
      </c>
    </row>
    <row r="37" spans="7:13" ht="25.5">
      <c r="G37" s="59" t="s">
        <v>187</v>
      </c>
      <c r="H37" s="59" t="s">
        <v>244</v>
      </c>
      <c r="I37" s="59">
        <v>2047</v>
      </c>
      <c r="K37" s="59" t="s">
        <v>209</v>
      </c>
      <c r="L37" s="59" t="s">
        <v>245</v>
      </c>
      <c r="M37" s="59">
        <v>3054</v>
      </c>
    </row>
    <row r="38" spans="7:13" ht="25.5">
      <c r="G38" s="59" t="s">
        <v>187</v>
      </c>
      <c r="H38" s="59" t="s">
        <v>246</v>
      </c>
      <c r="I38" s="59">
        <v>2048</v>
      </c>
      <c r="K38" s="59" t="s">
        <v>209</v>
      </c>
      <c r="L38" s="59" t="s">
        <v>209</v>
      </c>
      <c r="M38" s="59">
        <v>3055</v>
      </c>
    </row>
    <row r="39" spans="7:13" ht="25.5">
      <c r="G39" s="59" t="s">
        <v>187</v>
      </c>
      <c r="H39" s="59" t="s">
        <v>247</v>
      </c>
      <c r="I39" s="59">
        <v>2049</v>
      </c>
      <c r="K39" s="59" t="s">
        <v>209</v>
      </c>
      <c r="L39" s="59" t="s">
        <v>248</v>
      </c>
      <c r="M39" s="59">
        <v>3056</v>
      </c>
    </row>
    <row r="40" spans="7:13" ht="38.25">
      <c r="G40" s="59" t="s">
        <v>187</v>
      </c>
      <c r="H40" s="59" t="s">
        <v>249</v>
      </c>
      <c r="I40" s="59">
        <v>2050</v>
      </c>
      <c r="K40" s="59" t="s">
        <v>211</v>
      </c>
      <c r="L40" s="59" t="s">
        <v>250</v>
      </c>
      <c r="M40" s="59">
        <v>3057</v>
      </c>
    </row>
    <row r="41" spans="7:13" ht="25.5">
      <c r="G41" s="59" t="s">
        <v>187</v>
      </c>
      <c r="H41" s="59" t="s">
        <v>251</v>
      </c>
      <c r="I41" s="59">
        <v>2051</v>
      </c>
      <c r="K41" s="59" t="s">
        <v>211</v>
      </c>
      <c r="L41" s="59" t="s">
        <v>252</v>
      </c>
      <c r="M41" s="59">
        <v>3058</v>
      </c>
    </row>
    <row r="42" spans="7:13" ht="38.25">
      <c r="G42" s="59" t="s">
        <v>187</v>
      </c>
      <c r="H42" s="59" t="s">
        <v>253</v>
      </c>
      <c r="I42" s="59">
        <v>2052</v>
      </c>
      <c r="K42" s="59" t="s">
        <v>211</v>
      </c>
      <c r="L42" s="59" t="s">
        <v>254</v>
      </c>
      <c r="M42" s="59">
        <v>3059</v>
      </c>
    </row>
    <row r="43" spans="7:13" ht="38.25">
      <c r="G43" s="59" t="s">
        <v>187</v>
      </c>
      <c r="H43" s="59" t="s">
        <v>255</v>
      </c>
      <c r="I43" s="59">
        <v>2044</v>
      </c>
      <c r="K43" s="59" t="s">
        <v>211</v>
      </c>
      <c r="L43" s="59" t="s">
        <v>256</v>
      </c>
      <c r="M43" s="59">
        <v>3060</v>
      </c>
    </row>
    <row r="44" spans="7:13" ht="38.25">
      <c r="G44" s="59" t="s">
        <v>187</v>
      </c>
      <c r="H44" s="59" t="s">
        <v>257</v>
      </c>
      <c r="I44" s="59">
        <v>2043</v>
      </c>
      <c r="K44" s="59" t="s">
        <v>213</v>
      </c>
      <c r="L44" s="59" t="s">
        <v>258</v>
      </c>
      <c r="M44" s="59">
        <v>3061</v>
      </c>
    </row>
    <row r="45" spans="7:13" ht="38.25">
      <c r="G45" s="59" t="s">
        <v>187</v>
      </c>
      <c r="H45" s="59" t="s">
        <v>259</v>
      </c>
      <c r="I45" s="59">
        <v>2042</v>
      </c>
      <c r="K45" s="59" t="s">
        <v>213</v>
      </c>
      <c r="L45" s="59" t="s">
        <v>213</v>
      </c>
      <c r="M45" s="59">
        <v>3062</v>
      </c>
    </row>
    <row r="46" spans="7:13" ht="38.25">
      <c r="G46" s="59" t="s">
        <v>187</v>
      </c>
      <c r="H46" s="59" t="s">
        <v>260</v>
      </c>
      <c r="I46" s="59">
        <v>2041</v>
      </c>
      <c r="K46" s="59" t="s">
        <v>213</v>
      </c>
      <c r="L46" s="59" t="s">
        <v>261</v>
      </c>
      <c r="M46" s="59">
        <v>3063</v>
      </c>
    </row>
    <row r="47" spans="7:13" ht="38.25">
      <c r="G47" s="59" t="s">
        <v>187</v>
      </c>
      <c r="H47" s="59" t="s">
        <v>262</v>
      </c>
      <c r="I47" s="59">
        <v>2040</v>
      </c>
      <c r="K47" s="59" t="s">
        <v>215</v>
      </c>
      <c r="L47" s="59" t="s">
        <v>215</v>
      </c>
      <c r="M47" s="59">
        <v>3065</v>
      </c>
    </row>
    <row r="48" spans="7:13" ht="38.25">
      <c r="G48" s="59" t="s">
        <v>187</v>
      </c>
      <c r="H48" s="59" t="s">
        <v>263</v>
      </c>
      <c r="I48" s="59">
        <v>2045</v>
      </c>
      <c r="K48" s="59" t="s">
        <v>217</v>
      </c>
      <c r="L48" s="59" t="s">
        <v>217</v>
      </c>
      <c r="M48" s="59">
        <v>3066</v>
      </c>
    </row>
    <row r="49" spans="7:13" ht="12.75">
      <c r="G49" s="59" t="s">
        <v>189</v>
      </c>
      <c r="H49" s="59" t="s">
        <v>189</v>
      </c>
      <c r="I49" s="59">
        <v>2053</v>
      </c>
      <c r="K49" s="59" t="s">
        <v>218</v>
      </c>
      <c r="L49" s="59" t="s">
        <v>264</v>
      </c>
      <c r="M49" s="59">
        <v>3067</v>
      </c>
    </row>
    <row r="50" spans="7:13" ht="25.5">
      <c r="G50" s="59" t="s">
        <v>191</v>
      </c>
      <c r="H50" s="59" t="s">
        <v>265</v>
      </c>
      <c r="I50" s="59">
        <v>2059</v>
      </c>
      <c r="K50" s="59" t="s">
        <v>218</v>
      </c>
      <c r="L50" s="59" t="s">
        <v>266</v>
      </c>
      <c r="M50" s="59">
        <v>3068</v>
      </c>
    </row>
    <row r="51" spans="7:13" ht="12.75">
      <c r="G51" s="59" t="s">
        <v>191</v>
      </c>
      <c r="H51" s="59" t="s">
        <v>267</v>
      </c>
      <c r="I51" s="59">
        <v>0</v>
      </c>
      <c r="K51" s="59" t="s">
        <v>221</v>
      </c>
      <c r="L51" s="59" t="s">
        <v>221</v>
      </c>
      <c r="M51" s="59">
        <v>3069</v>
      </c>
    </row>
    <row r="52" spans="7:13" ht="12.75">
      <c r="G52" s="59" t="s">
        <v>191</v>
      </c>
      <c r="H52" s="59" t="s">
        <v>268</v>
      </c>
      <c r="I52" s="59">
        <v>2056</v>
      </c>
      <c r="K52" s="59" t="s">
        <v>223</v>
      </c>
      <c r="L52" s="59" t="s">
        <v>269</v>
      </c>
      <c r="M52" s="59">
        <v>3070</v>
      </c>
    </row>
    <row r="53" spans="7:13" ht="12.75">
      <c r="G53" s="59" t="s">
        <v>191</v>
      </c>
      <c r="H53" s="59" t="s">
        <v>270</v>
      </c>
      <c r="I53" s="59">
        <v>2064</v>
      </c>
      <c r="K53" s="59" t="s">
        <v>223</v>
      </c>
      <c r="L53" s="59" t="s">
        <v>271</v>
      </c>
      <c r="M53" s="59">
        <v>3071</v>
      </c>
    </row>
    <row r="54" spans="7:13" ht="12.75">
      <c r="G54" s="59" t="s">
        <v>191</v>
      </c>
      <c r="H54" s="59" t="s">
        <v>272</v>
      </c>
      <c r="I54" s="59">
        <v>2065</v>
      </c>
      <c r="K54" s="59" t="s">
        <v>223</v>
      </c>
      <c r="L54" s="59" t="s">
        <v>223</v>
      </c>
      <c r="M54" s="59">
        <v>3072</v>
      </c>
    </row>
    <row r="55" spans="7:13" ht="25.5">
      <c r="G55" s="59" t="s">
        <v>191</v>
      </c>
      <c r="H55" s="59" t="s">
        <v>273</v>
      </c>
      <c r="I55" s="59">
        <v>2066</v>
      </c>
      <c r="K55" s="59" t="s">
        <v>225</v>
      </c>
      <c r="L55" s="59" t="s">
        <v>274</v>
      </c>
      <c r="M55" s="59">
        <v>3073</v>
      </c>
    </row>
    <row r="56" spans="7:13" ht="12.75">
      <c r="G56" s="59" t="s">
        <v>191</v>
      </c>
      <c r="H56" s="59" t="s">
        <v>275</v>
      </c>
      <c r="I56" s="59">
        <v>2057</v>
      </c>
      <c r="K56" s="59" t="s">
        <v>225</v>
      </c>
      <c r="L56" s="59" t="s">
        <v>225</v>
      </c>
      <c r="M56" s="59">
        <v>3074</v>
      </c>
    </row>
    <row r="57" spans="7:13" ht="12.75">
      <c r="G57" s="59" t="s">
        <v>191</v>
      </c>
      <c r="H57" s="59" t="s">
        <v>276</v>
      </c>
      <c r="I57" s="59">
        <v>2067</v>
      </c>
      <c r="K57" s="59" t="s">
        <v>227</v>
      </c>
      <c r="L57" s="59" t="s">
        <v>277</v>
      </c>
      <c r="M57" s="59">
        <v>3075</v>
      </c>
    </row>
    <row r="58" spans="7:13" ht="12.75">
      <c r="G58" s="59" t="s">
        <v>191</v>
      </c>
      <c r="H58" s="59" t="s">
        <v>278</v>
      </c>
      <c r="I58" s="59">
        <v>2068</v>
      </c>
      <c r="K58" s="59" t="s">
        <v>227</v>
      </c>
      <c r="L58" s="59" t="s">
        <v>227</v>
      </c>
      <c r="M58" s="59">
        <v>3076</v>
      </c>
    </row>
    <row r="59" spans="7:13" ht="12.75">
      <c r="G59" s="59" t="s">
        <v>191</v>
      </c>
      <c r="H59" s="59" t="s">
        <v>279</v>
      </c>
      <c r="I59" s="59">
        <v>2058</v>
      </c>
      <c r="K59" s="59" t="s">
        <v>229</v>
      </c>
      <c r="L59" s="59" t="s">
        <v>280</v>
      </c>
      <c r="M59" s="59">
        <v>3077</v>
      </c>
    </row>
    <row r="60" spans="7:13" ht="12.75">
      <c r="G60" s="59" t="s">
        <v>191</v>
      </c>
      <c r="H60" s="59" t="s">
        <v>281</v>
      </c>
      <c r="I60" s="59">
        <v>0</v>
      </c>
      <c r="K60" s="59" t="s">
        <v>229</v>
      </c>
      <c r="L60" s="59" t="s">
        <v>282</v>
      </c>
      <c r="M60" s="59">
        <v>3078</v>
      </c>
    </row>
    <row r="61" spans="7:13" ht="25.5">
      <c r="G61" s="59" t="s">
        <v>191</v>
      </c>
      <c r="H61" s="59" t="s">
        <v>283</v>
      </c>
      <c r="I61" s="59">
        <v>2061</v>
      </c>
      <c r="K61" s="59" t="s">
        <v>229</v>
      </c>
      <c r="L61" s="59" t="s">
        <v>229</v>
      </c>
      <c r="M61" s="59">
        <v>3079</v>
      </c>
    </row>
    <row r="62" spans="7:13" ht="12.75">
      <c r="G62" s="59" t="s">
        <v>191</v>
      </c>
      <c r="H62" s="59" t="s">
        <v>284</v>
      </c>
      <c r="I62" s="59">
        <v>2070</v>
      </c>
      <c r="K62" s="59" t="s">
        <v>230</v>
      </c>
      <c r="L62" s="59" t="s">
        <v>230</v>
      </c>
      <c r="M62" s="59">
        <v>3080</v>
      </c>
    </row>
    <row r="63" spans="7:13" ht="25.5">
      <c r="G63" s="59" t="s">
        <v>191</v>
      </c>
      <c r="H63" s="59" t="s">
        <v>285</v>
      </c>
      <c r="I63" s="59">
        <v>2071</v>
      </c>
      <c r="K63" s="59" t="s">
        <v>183</v>
      </c>
      <c r="L63" s="59" t="s">
        <v>183</v>
      </c>
      <c r="M63" s="59">
        <v>3090</v>
      </c>
    </row>
    <row r="64" spans="7:13" ht="12.75">
      <c r="G64" s="59" t="s">
        <v>191</v>
      </c>
      <c r="H64" s="59" t="s">
        <v>286</v>
      </c>
      <c r="I64" s="59">
        <v>0</v>
      </c>
      <c r="K64" s="59" t="s">
        <v>233</v>
      </c>
      <c r="L64" s="59" t="s">
        <v>287</v>
      </c>
      <c r="M64" s="59">
        <v>3094</v>
      </c>
    </row>
    <row r="65" spans="7:13" ht="12.75">
      <c r="G65" s="59" t="s">
        <v>191</v>
      </c>
      <c r="H65" s="59" t="s">
        <v>288</v>
      </c>
      <c r="I65" s="59">
        <v>2073</v>
      </c>
      <c r="K65" s="59" t="s">
        <v>233</v>
      </c>
      <c r="L65" s="59" t="s">
        <v>289</v>
      </c>
      <c r="M65" s="59">
        <v>3095</v>
      </c>
    </row>
    <row r="66" spans="7:13" ht="12.75">
      <c r="G66" s="59" t="s">
        <v>191</v>
      </c>
      <c r="H66" s="59" t="s">
        <v>290</v>
      </c>
      <c r="I66" s="59">
        <v>2054</v>
      </c>
      <c r="K66" s="59" t="s">
        <v>234</v>
      </c>
      <c r="L66" s="59" t="s">
        <v>291</v>
      </c>
      <c r="M66" s="59">
        <v>3091</v>
      </c>
    </row>
    <row r="67" spans="7:13" ht="12.75">
      <c r="G67" s="59" t="s">
        <v>191</v>
      </c>
      <c r="H67" s="59" t="s">
        <v>292</v>
      </c>
      <c r="I67" s="59">
        <v>2062</v>
      </c>
      <c r="K67" s="59" t="s">
        <v>234</v>
      </c>
      <c r="L67" s="59" t="s">
        <v>293</v>
      </c>
      <c r="M67" s="59">
        <v>3092</v>
      </c>
    </row>
    <row r="68" spans="7:13" ht="12.75">
      <c r="G68" s="59" t="s">
        <v>191</v>
      </c>
      <c r="H68" s="59" t="s">
        <v>294</v>
      </c>
      <c r="I68" s="59">
        <v>2075</v>
      </c>
      <c r="K68" s="59" t="s">
        <v>234</v>
      </c>
      <c r="L68" s="59" t="s">
        <v>295</v>
      </c>
      <c r="M68" s="59">
        <v>3093</v>
      </c>
    </row>
    <row r="69" spans="7:13" ht="12.75">
      <c r="G69" s="59" t="s">
        <v>191</v>
      </c>
      <c r="H69" s="59" t="s">
        <v>296</v>
      </c>
      <c r="I69" s="59">
        <v>2076</v>
      </c>
      <c r="K69" s="59" t="s">
        <v>237</v>
      </c>
      <c r="L69" s="59" t="s">
        <v>297</v>
      </c>
      <c r="M69" s="59">
        <v>3097</v>
      </c>
    </row>
    <row r="70" spans="7:13" ht="12.75">
      <c r="G70" s="59" t="s">
        <v>191</v>
      </c>
      <c r="H70" s="59" t="s">
        <v>298</v>
      </c>
      <c r="I70" s="59">
        <v>2060</v>
      </c>
      <c r="K70" s="59" t="s">
        <v>237</v>
      </c>
      <c r="L70" s="59" t="s">
        <v>299</v>
      </c>
      <c r="M70" s="59">
        <v>3098</v>
      </c>
    </row>
    <row r="71" spans="7:13" ht="12.75">
      <c r="G71" s="59" t="s">
        <v>191</v>
      </c>
      <c r="H71" s="59" t="s">
        <v>300</v>
      </c>
      <c r="I71" s="59">
        <v>2077</v>
      </c>
      <c r="K71" s="59" t="s">
        <v>239</v>
      </c>
      <c r="L71" s="59" t="s">
        <v>301</v>
      </c>
      <c r="M71" s="59">
        <v>3100</v>
      </c>
    </row>
    <row r="72" spans="7:13" ht="12.75">
      <c r="G72" s="59" t="s">
        <v>302</v>
      </c>
      <c r="H72" s="59" t="s">
        <v>302</v>
      </c>
      <c r="I72" s="59" t="s">
        <v>303</v>
      </c>
      <c r="K72" s="59" t="s">
        <v>241</v>
      </c>
      <c r="L72" s="59" t="s">
        <v>241</v>
      </c>
      <c r="M72" s="59">
        <v>3101</v>
      </c>
    </row>
    <row r="73" spans="7:13" ht="12.75">
      <c r="G73" s="59" t="s">
        <v>193</v>
      </c>
      <c r="H73" s="59" t="s">
        <v>304</v>
      </c>
      <c r="I73" s="59">
        <v>2003</v>
      </c>
      <c r="K73" s="59" t="s">
        <v>241</v>
      </c>
      <c r="L73" s="59" t="s">
        <v>305</v>
      </c>
      <c r="M73" s="59">
        <v>3102</v>
      </c>
    </row>
    <row r="74" spans="7:13" ht="12.75">
      <c r="G74" s="59" t="s">
        <v>193</v>
      </c>
      <c r="H74" s="59" t="s">
        <v>306</v>
      </c>
      <c r="I74" s="59">
        <v>2004</v>
      </c>
      <c r="K74" s="59" t="s">
        <v>241</v>
      </c>
      <c r="L74" s="59" t="s">
        <v>307</v>
      </c>
      <c r="M74" s="59">
        <v>3103</v>
      </c>
    </row>
    <row r="75" spans="7:13" ht="25.5">
      <c r="G75" s="59" t="s">
        <v>193</v>
      </c>
      <c r="H75" s="59" t="s">
        <v>308</v>
      </c>
      <c r="I75" s="59">
        <v>2005</v>
      </c>
      <c r="K75" s="59" t="s">
        <v>242</v>
      </c>
      <c r="L75" s="59" t="s">
        <v>309</v>
      </c>
      <c r="M75" s="59">
        <v>3104</v>
      </c>
    </row>
    <row r="76" spans="7:13" ht="12.75">
      <c r="G76" s="59" t="s">
        <v>193</v>
      </c>
      <c r="H76" s="59" t="s">
        <v>310</v>
      </c>
      <c r="I76" s="59">
        <v>2007</v>
      </c>
      <c r="K76" s="59" t="s">
        <v>242</v>
      </c>
      <c r="L76" s="59" t="s">
        <v>311</v>
      </c>
      <c r="M76" s="59">
        <v>3105</v>
      </c>
    </row>
    <row r="77" spans="7:13" ht="12.75">
      <c r="G77" s="59" t="s">
        <v>193</v>
      </c>
      <c r="H77" s="59" t="s">
        <v>312</v>
      </c>
      <c r="I77" s="59">
        <v>2001</v>
      </c>
      <c r="K77" s="59" t="s">
        <v>242</v>
      </c>
      <c r="L77" s="59" t="s">
        <v>313</v>
      </c>
      <c r="M77" s="59">
        <v>3106</v>
      </c>
    </row>
    <row r="78" spans="7:13" ht="12.75">
      <c r="G78" s="59" t="s">
        <v>196</v>
      </c>
      <c r="H78" s="59" t="s">
        <v>314</v>
      </c>
      <c r="I78" s="59">
        <v>0</v>
      </c>
      <c r="K78" s="59" t="s">
        <v>242</v>
      </c>
      <c r="L78" s="59" t="s">
        <v>315</v>
      </c>
      <c r="M78" s="59">
        <v>3107</v>
      </c>
    </row>
    <row r="79" spans="7:13" ht="25.5">
      <c r="G79" s="59" t="s">
        <v>196</v>
      </c>
      <c r="H79" s="59" t="s">
        <v>316</v>
      </c>
      <c r="I79" s="59">
        <v>0</v>
      </c>
      <c r="K79" s="59" t="s">
        <v>242</v>
      </c>
      <c r="L79" s="59" t="s">
        <v>317</v>
      </c>
      <c r="M79" s="59">
        <v>3108</v>
      </c>
    </row>
    <row r="80" spans="7:13" ht="12.75">
      <c r="G80" s="59" t="s">
        <v>196</v>
      </c>
      <c r="H80" s="59" t="s">
        <v>310</v>
      </c>
      <c r="I80" s="59">
        <v>0</v>
      </c>
      <c r="K80" s="59" t="s">
        <v>242</v>
      </c>
      <c r="L80" s="59" t="s">
        <v>318</v>
      </c>
      <c r="M80" s="59">
        <v>3109</v>
      </c>
    </row>
    <row r="81" spans="7:13" ht="12.75">
      <c r="G81" s="59" t="s">
        <v>199</v>
      </c>
      <c r="H81" s="59" t="s">
        <v>319</v>
      </c>
      <c r="I81" s="59">
        <v>2078</v>
      </c>
      <c r="K81" s="59" t="s">
        <v>242</v>
      </c>
      <c r="L81" s="59" t="s">
        <v>320</v>
      </c>
      <c r="M81" s="59">
        <v>3110</v>
      </c>
    </row>
    <row r="82" spans="7:13" ht="25.5">
      <c r="G82" s="59" t="s">
        <v>199</v>
      </c>
      <c r="H82" s="59" t="s">
        <v>321</v>
      </c>
      <c r="I82" s="59">
        <v>2079</v>
      </c>
      <c r="K82" s="59" t="s">
        <v>244</v>
      </c>
      <c r="L82" s="59" t="s">
        <v>322</v>
      </c>
      <c r="M82" s="59">
        <v>3111</v>
      </c>
    </row>
    <row r="83" spans="7:13" ht="12.75">
      <c r="G83" s="59" t="s">
        <v>199</v>
      </c>
      <c r="H83" s="59" t="s">
        <v>323</v>
      </c>
      <c r="I83" s="59">
        <v>2080</v>
      </c>
      <c r="K83" s="59" t="s">
        <v>244</v>
      </c>
      <c r="L83" s="59" t="s">
        <v>324</v>
      </c>
      <c r="M83" s="59">
        <v>3112</v>
      </c>
    </row>
    <row r="84" spans="7:13" ht="12.75">
      <c r="G84" s="59" t="s">
        <v>199</v>
      </c>
      <c r="H84" s="59" t="s">
        <v>325</v>
      </c>
      <c r="I84" s="59">
        <v>2081</v>
      </c>
      <c r="K84" s="59" t="s">
        <v>244</v>
      </c>
      <c r="L84" s="59" t="s">
        <v>326</v>
      </c>
      <c r="M84" s="59">
        <v>3113</v>
      </c>
    </row>
    <row r="85" spans="7:13" ht="12.75">
      <c r="G85" s="59" t="s">
        <v>199</v>
      </c>
      <c r="H85" s="59" t="s">
        <v>327</v>
      </c>
      <c r="I85" s="59">
        <v>2082</v>
      </c>
      <c r="K85" s="59" t="s">
        <v>244</v>
      </c>
      <c r="L85" s="59" t="s">
        <v>328</v>
      </c>
      <c r="M85" s="59">
        <v>3114</v>
      </c>
    </row>
    <row r="86" spans="7:13" ht="12.75">
      <c r="G86" s="59" t="s">
        <v>199</v>
      </c>
      <c r="H86" s="59" t="s">
        <v>329</v>
      </c>
      <c r="I86" s="59">
        <v>2083</v>
      </c>
      <c r="K86" s="59" t="s">
        <v>246</v>
      </c>
      <c r="L86" s="59" t="s">
        <v>330</v>
      </c>
      <c r="M86" s="59">
        <v>3115</v>
      </c>
    </row>
    <row r="87" spans="7:13" ht="12.75">
      <c r="G87" s="59" t="s">
        <v>199</v>
      </c>
      <c r="H87" s="59" t="s">
        <v>331</v>
      </c>
      <c r="I87" s="59">
        <v>2084</v>
      </c>
      <c r="K87" s="59" t="s">
        <v>246</v>
      </c>
      <c r="L87" s="59" t="s">
        <v>332</v>
      </c>
      <c r="M87" s="59">
        <v>3116</v>
      </c>
    </row>
    <row r="88" spans="7:13" ht="12.75">
      <c r="G88" s="59" t="s">
        <v>199</v>
      </c>
      <c r="H88" s="59" t="s">
        <v>333</v>
      </c>
      <c r="I88" s="59">
        <v>2085</v>
      </c>
      <c r="K88" s="59" t="s">
        <v>246</v>
      </c>
      <c r="L88" s="59" t="s">
        <v>334</v>
      </c>
      <c r="M88" s="59">
        <v>3117</v>
      </c>
    </row>
    <row r="89" spans="7:13" ht="25.5">
      <c r="G89" s="59" t="s">
        <v>199</v>
      </c>
      <c r="H89" s="59" t="s">
        <v>335</v>
      </c>
      <c r="I89" s="59">
        <v>2086</v>
      </c>
      <c r="K89" s="59" t="s">
        <v>247</v>
      </c>
      <c r="L89" s="59" t="s">
        <v>336</v>
      </c>
      <c r="M89" s="59">
        <v>3118</v>
      </c>
    </row>
    <row r="90" spans="7:13" ht="25.5">
      <c r="G90" s="59" t="s">
        <v>199</v>
      </c>
      <c r="H90" s="59" t="s">
        <v>337</v>
      </c>
      <c r="I90" s="59">
        <v>2087</v>
      </c>
      <c r="K90" s="59" t="s">
        <v>247</v>
      </c>
      <c r="L90" s="59" t="s">
        <v>338</v>
      </c>
      <c r="M90" s="59">
        <v>3119</v>
      </c>
    </row>
    <row r="91" spans="7:13" ht="25.5">
      <c r="G91" s="59" t="s">
        <v>199</v>
      </c>
      <c r="H91" s="59" t="s">
        <v>339</v>
      </c>
      <c r="I91" s="59">
        <v>2088</v>
      </c>
      <c r="K91" s="59" t="s">
        <v>247</v>
      </c>
      <c r="L91" s="59" t="s">
        <v>340</v>
      </c>
      <c r="M91" s="59">
        <v>3120</v>
      </c>
    </row>
    <row r="92" spans="7:13" ht="25.5">
      <c r="G92" s="59" t="s">
        <v>199</v>
      </c>
      <c r="H92" s="59" t="s">
        <v>341</v>
      </c>
      <c r="I92" s="59">
        <v>2089</v>
      </c>
      <c r="K92" s="59" t="s">
        <v>247</v>
      </c>
      <c r="L92" s="59" t="s">
        <v>342</v>
      </c>
      <c r="M92" s="59">
        <v>3121</v>
      </c>
    </row>
    <row r="93" spans="7:13" ht="25.5">
      <c r="G93" s="59" t="s">
        <v>199</v>
      </c>
      <c r="H93" s="59" t="s">
        <v>343</v>
      </c>
      <c r="I93" s="59">
        <v>2090</v>
      </c>
      <c r="K93" s="59" t="s">
        <v>247</v>
      </c>
      <c r="L93" s="59" t="s">
        <v>344</v>
      </c>
      <c r="M93" s="59">
        <v>3122</v>
      </c>
    </row>
    <row r="94" spans="7:13" ht="25.5">
      <c r="G94" s="59" t="s">
        <v>199</v>
      </c>
      <c r="H94" s="59" t="s">
        <v>345</v>
      </c>
      <c r="I94" s="59">
        <v>2091</v>
      </c>
      <c r="K94" s="59" t="s">
        <v>247</v>
      </c>
      <c r="L94" s="59" t="s">
        <v>346</v>
      </c>
      <c r="M94" s="59">
        <v>3123</v>
      </c>
    </row>
    <row r="95" spans="7:13" ht="25.5">
      <c r="G95" s="59" t="s">
        <v>199</v>
      </c>
      <c r="H95" s="59" t="s">
        <v>347</v>
      </c>
      <c r="I95" s="59">
        <v>2092</v>
      </c>
      <c r="K95" s="59" t="s">
        <v>247</v>
      </c>
      <c r="L95" s="59" t="s">
        <v>348</v>
      </c>
      <c r="M95" s="59">
        <v>3124</v>
      </c>
    </row>
    <row r="96" spans="7:13" ht="25.5">
      <c r="G96" s="59" t="s">
        <v>199</v>
      </c>
      <c r="H96" s="59" t="s">
        <v>349</v>
      </c>
      <c r="I96" s="59">
        <v>2093</v>
      </c>
      <c r="K96" s="59" t="s">
        <v>249</v>
      </c>
      <c r="L96" s="59" t="s">
        <v>350</v>
      </c>
      <c r="M96" s="59">
        <v>3125</v>
      </c>
    </row>
    <row r="97" spans="7:13" ht="25.5">
      <c r="G97" s="59" t="s">
        <v>199</v>
      </c>
      <c r="H97" s="59" t="s">
        <v>351</v>
      </c>
      <c r="I97" s="59">
        <v>2094</v>
      </c>
      <c r="K97" s="59" t="s">
        <v>249</v>
      </c>
      <c r="L97" s="59" t="s">
        <v>352</v>
      </c>
      <c r="M97" s="59">
        <v>3126</v>
      </c>
    </row>
    <row r="98" spans="7:13" ht="25.5">
      <c r="G98" s="59" t="s">
        <v>199</v>
      </c>
      <c r="H98" s="59" t="s">
        <v>353</v>
      </c>
      <c r="I98" s="59">
        <v>2095</v>
      </c>
      <c r="K98" s="59" t="s">
        <v>249</v>
      </c>
      <c r="L98" s="59" t="s">
        <v>354</v>
      </c>
      <c r="M98" s="59">
        <v>3127</v>
      </c>
    </row>
    <row r="99" spans="7:13" ht="25.5">
      <c r="G99" s="59" t="s">
        <v>199</v>
      </c>
      <c r="H99" s="59" t="s">
        <v>355</v>
      </c>
      <c r="I99" s="59">
        <v>2096</v>
      </c>
      <c r="K99" s="59" t="s">
        <v>249</v>
      </c>
      <c r="L99" s="59" t="s">
        <v>356</v>
      </c>
      <c r="M99" s="59">
        <v>3128</v>
      </c>
    </row>
    <row r="100" spans="7:13" ht="25.5">
      <c r="G100" s="59" t="s">
        <v>199</v>
      </c>
      <c r="H100" s="59" t="s">
        <v>357</v>
      </c>
      <c r="I100" s="59">
        <v>2097</v>
      </c>
      <c r="K100" s="59" t="s">
        <v>249</v>
      </c>
      <c r="L100" s="59" t="s">
        <v>358</v>
      </c>
      <c r="M100" s="59">
        <v>3129</v>
      </c>
    </row>
    <row r="101" spans="7:13" ht="25.5">
      <c r="G101" s="59" t="s">
        <v>199</v>
      </c>
      <c r="H101" s="59" t="s">
        <v>359</v>
      </c>
      <c r="I101" s="59">
        <v>2098</v>
      </c>
      <c r="K101" s="59" t="s">
        <v>249</v>
      </c>
      <c r="L101" s="59" t="s">
        <v>360</v>
      </c>
      <c r="M101" s="59">
        <v>3130</v>
      </c>
    </row>
    <row r="102" spans="7:13" ht="25.5">
      <c r="G102" s="59" t="s">
        <v>199</v>
      </c>
      <c r="H102" s="59" t="s">
        <v>361</v>
      </c>
      <c r="I102" s="59">
        <v>2099</v>
      </c>
      <c r="K102" s="59" t="s">
        <v>249</v>
      </c>
      <c r="L102" s="59" t="s">
        <v>362</v>
      </c>
      <c r="M102" s="59">
        <v>3131</v>
      </c>
    </row>
    <row r="103" spans="7:13" ht="25.5">
      <c r="G103" s="59" t="s">
        <v>199</v>
      </c>
      <c r="H103" s="59" t="s">
        <v>363</v>
      </c>
      <c r="I103" s="59">
        <v>2100</v>
      </c>
      <c r="K103" s="59" t="s">
        <v>249</v>
      </c>
      <c r="L103" s="59" t="s">
        <v>364</v>
      </c>
      <c r="M103" s="59">
        <v>3132</v>
      </c>
    </row>
    <row r="104" spans="7:13" ht="25.5">
      <c r="G104" s="59" t="s">
        <v>199</v>
      </c>
      <c r="H104" s="59" t="s">
        <v>365</v>
      </c>
      <c r="I104" s="59">
        <v>2101</v>
      </c>
      <c r="K104" s="59" t="s">
        <v>249</v>
      </c>
      <c r="L104" s="59" t="s">
        <v>366</v>
      </c>
      <c r="M104" s="59">
        <v>3133</v>
      </c>
    </row>
    <row r="105" spans="7:13" ht="12.75">
      <c r="G105" s="59" t="s">
        <v>199</v>
      </c>
      <c r="H105" s="59" t="s">
        <v>367</v>
      </c>
      <c r="I105" s="59">
        <v>2102</v>
      </c>
      <c r="K105" s="59" t="s">
        <v>251</v>
      </c>
      <c r="L105" s="59" t="s">
        <v>368</v>
      </c>
      <c r="M105" s="59">
        <v>3134</v>
      </c>
    </row>
    <row r="106" spans="7:13" ht="25.5">
      <c r="G106" s="59" t="s">
        <v>199</v>
      </c>
      <c r="H106" s="59" t="s">
        <v>369</v>
      </c>
      <c r="I106" s="59">
        <v>2103</v>
      </c>
      <c r="K106" s="59" t="s">
        <v>251</v>
      </c>
      <c r="L106" s="59" t="s">
        <v>370</v>
      </c>
      <c r="M106" s="59">
        <v>3135</v>
      </c>
    </row>
    <row r="107" spans="7:13" ht="12.75">
      <c r="G107" s="59" t="s">
        <v>199</v>
      </c>
      <c r="H107" s="59" t="s">
        <v>371</v>
      </c>
      <c r="I107" s="59">
        <v>2104</v>
      </c>
      <c r="K107" s="59" t="s">
        <v>251</v>
      </c>
      <c r="L107" s="59" t="s">
        <v>372</v>
      </c>
      <c r="M107" s="59">
        <v>3136</v>
      </c>
    </row>
    <row r="108" spans="7:13" ht="12.75">
      <c r="G108" s="59" t="s">
        <v>199</v>
      </c>
      <c r="H108" s="59" t="s">
        <v>373</v>
      </c>
      <c r="I108" s="59">
        <v>2105</v>
      </c>
      <c r="K108" s="59" t="s">
        <v>251</v>
      </c>
      <c r="L108" s="59" t="s">
        <v>374</v>
      </c>
      <c r="M108" s="59">
        <v>3137</v>
      </c>
    </row>
    <row r="109" spans="7:13" ht="38.25">
      <c r="G109" s="59" t="s">
        <v>199</v>
      </c>
      <c r="H109" s="59" t="s">
        <v>375</v>
      </c>
      <c r="I109" s="59">
        <v>2106</v>
      </c>
      <c r="K109" s="59" t="s">
        <v>253</v>
      </c>
      <c r="L109" s="59" t="s">
        <v>376</v>
      </c>
      <c r="M109" s="59">
        <v>3138</v>
      </c>
    </row>
    <row r="110" spans="7:13" ht="38.25">
      <c r="G110" s="59" t="s">
        <v>199</v>
      </c>
      <c r="H110" s="59" t="s">
        <v>377</v>
      </c>
      <c r="I110" s="59">
        <v>2107</v>
      </c>
      <c r="K110" s="59" t="s">
        <v>253</v>
      </c>
      <c r="L110" s="59" t="s">
        <v>378</v>
      </c>
      <c r="M110" s="59">
        <v>3139</v>
      </c>
    </row>
    <row r="111" spans="7:13" ht="38.25">
      <c r="G111" s="59" t="s">
        <v>199</v>
      </c>
      <c r="H111" s="59" t="s">
        <v>379</v>
      </c>
      <c r="I111" s="59">
        <v>2108</v>
      </c>
      <c r="K111" s="59" t="s">
        <v>253</v>
      </c>
      <c r="L111" s="59" t="s">
        <v>380</v>
      </c>
      <c r="M111" s="59">
        <v>3140</v>
      </c>
    </row>
    <row r="112" spans="7:13" ht="38.25">
      <c r="G112" s="59" t="s">
        <v>199</v>
      </c>
      <c r="H112" s="59" t="s">
        <v>381</v>
      </c>
      <c r="I112" s="59">
        <v>2109</v>
      </c>
      <c r="K112" s="59" t="s">
        <v>253</v>
      </c>
      <c r="L112" s="59" t="s">
        <v>382</v>
      </c>
      <c r="M112" s="59">
        <v>3141</v>
      </c>
    </row>
    <row r="113" spans="7:13" ht="38.25">
      <c r="G113" s="59" t="s">
        <v>199</v>
      </c>
      <c r="H113" s="59" t="s">
        <v>383</v>
      </c>
      <c r="I113" s="59">
        <v>2110</v>
      </c>
      <c r="K113" s="59" t="s">
        <v>253</v>
      </c>
      <c r="L113" s="59" t="s">
        <v>384</v>
      </c>
      <c r="M113" s="59">
        <v>3142</v>
      </c>
    </row>
    <row r="114" spans="7:13" ht="38.25">
      <c r="G114" s="59" t="s">
        <v>199</v>
      </c>
      <c r="H114" s="59" t="s">
        <v>385</v>
      </c>
      <c r="I114" s="59">
        <v>2111</v>
      </c>
      <c r="K114" s="59" t="s">
        <v>253</v>
      </c>
      <c r="L114" s="59" t="s">
        <v>386</v>
      </c>
      <c r="M114" s="59">
        <v>3143</v>
      </c>
    </row>
    <row r="115" spans="7:13" ht="38.25">
      <c r="G115" s="59" t="s">
        <v>202</v>
      </c>
      <c r="H115" s="59" t="s">
        <v>157</v>
      </c>
      <c r="I115" s="59">
        <v>2113</v>
      </c>
      <c r="K115" s="59" t="s">
        <v>253</v>
      </c>
      <c r="L115" s="59" t="s">
        <v>387</v>
      </c>
      <c r="M115" s="59">
        <v>3144</v>
      </c>
    </row>
    <row r="116" spans="7:13" ht="38.25">
      <c r="G116" s="59" t="s">
        <v>202</v>
      </c>
      <c r="H116" s="59" t="s">
        <v>158</v>
      </c>
      <c r="I116" s="59">
        <v>2114</v>
      </c>
      <c r="K116" s="59" t="s">
        <v>253</v>
      </c>
      <c r="L116" s="59" t="s">
        <v>388</v>
      </c>
      <c r="M116" s="59">
        <v>3145</v>
      </c>
    </row>
    <row r="117" spans="7:13" ht="25.5">
      <c r="G117" s="59" t="s">
        <v>202</v>
      </c>
      <c r="H117" s="59" t="s">
        <v>159</v>
      </c>
      <c r="I117" s="59">
        <v>2115</v>
      </c>
      <c r="K117" s="59" t="s">
        <v>255</v>
      </c>
      <c r="L117" s="59" t="s">
        <v>389</v>
      </c>
      <c r="M117" s="59">
        <v>3146</v>
      </c>
    </row>
    <row r="118" spans="7:13" ht="25.5">
      <c r="G118" s="59" t="s">
        <v>202</v>
      </c>
      <c r="H118" s="59" t="s">
        <v>390</v>
      </c>
      <c r="I118" s="59">
        <v>2116</v>
      </c>
      <c r="K118" s="59" t="s">
        <v>257</v>
      </c>
      <c r="L118" s="59" t="s">
        <v>391</v>
      </c>
      <c r="M118" s="59">
        <v>3147</v>
      </c>
    </row>
    <row r="119" spans="7:13" ht="38.25">
      <c r="G119" s="59" t="s">
        <v>202</v>
      </c>
      <c r="H119" s="59" t="s">
        <v>392</v>
      </c>
      <c r="I119" s="59">
        <v>2117</v>
      </c>
      <c r="K119" s="59" t="s">
        <v>259</v>
      </c>
      <c r="L119" s="59" t="s">
        <v>393</v>
      </c>
      <c r="M119" s="59">
        <v>3148</v>
      </c>
    </row>
    <row r="120" spans="7:13" ht="25.5">
      <c r="G120" s="59" t="s">
        <v>202</v>
      </c>
      <c r="H120" s="59" t="s">
        <v>394</v>
      </c>
      <c r="I120" s="59">
        <v>2131</v>
      </c>
      <c r="K120" s="59" t="s">
        <v>260</v>
      </c>
      <c r="L120" s="59" t="s">
        <v>395</v>
      </c>
      <c r="M120" s="59">
        <v>3149</v>
      </c>
    </row>
    <row r="121" spans="7:13" ht="38.25">
      <c r="G121" s="59" t="s">
        <v>202</v>
      </c>
      <c r="H121" s="59" t="s">
        <v>396</v>
      </c>
      <c r="I121" s="59">
        <v>2130</v>
      </c>
      <c r="K121" s="59" t="s">
        <v>262</v>
      </c>
      <c r="L121" s="59" t="s">
        <v>397</v>
      </c>
      <c r="M121" s="59">
        <v>3150</v>
      </c>
    </row>
    <row r="122" spans="7:13" ht="25.5">
      <c r="G122" s="59" t="s">
        <v>202</v>
      </c>
      <c r="H122" s="59" t="s">
        <v>398</v>
      </c>
      <c r="I122" s="59">
        <v>2132</v>
      </c>
      <c r="K122" s="59" t="s">
        <v>263</v>
      </c>
      <c r="L122" s="59" t="s">
        <v>399</v>
      </c>
      <c r="M122" s="59">
        <v>3151</v>
      </c>
    </row>
    <row r="123" spans="7:13" ht="25.5">
      <c r="G123" s="59" t="s">
        <v>202</v>
      </c>
      <c r="H123" s="59" t="s">
        <v>400</v>
      </c>
      <c r="I123" s="59">
        <v>2129</v>
      </c>
      <c r="K123" s="59" t="s">
        <v>189</v>
      </c>
      <c r="L123" s="59" t="s">
        <v>189</v>
      </c>
      <c r="M123" s="59">
        <v>3152</v>
      </c>
    </row>
    <row r="124" spans="7:13" ht="12.75">
      <c r="G124" s="59" t="s">
        <v>202</v>
      </c>
      <c r="H124" s="59" t="s">
        <v>401</v>
      </c>
      <c r="I124" s="59">
        <v>2118</v>
      </c>
      <c r="K124" s="59" t="s">
        <v>265</v>
      </c>
      <c r="L124" s="59" t="s">
        <v>265</v>
      </c>
      <c r="M124" s="59">
        <v>3154</v>
      </c>
    </row>
    <row r="125" spans="7:13" ht="12.75">
      <c r="G125" s="59" t="s">
        <v>202</v>
      </c>
      <c r="H125" s="59" t="s">
        <v>402</v>
      </c>
      <c r="I125" s="59">
        <v>2119</v>
      </c>
      <c r="K125" s="59" t="s">
        <v>267</v>
      </c>
      <c r="L125" s="59" t="s">
        <v>267</v>
      </c>
      <c r="M125" s="59">
        <v>0</v>
      </c>
    </row>
    <row r="126" spans="7:13" ht="12.75">
      <c r="G126" s="59" t="s">
        <v>202</v>
      </c>
      <c r="H126" s="59" t="s">
        <v>403</v>
      </c>
      <c r="I126" s="59">
        <v>2112</v>
      </c>
      <c r="K126" s="59" t="s">
        <v>268</v>
      </c>
      <c r="L126" s="59" t="s">
        <v>404</v>
      </c>
      <c r="M126" s="59">
        <v>3157</v>
      </c>
    </row>
    <row r="127" spans="7:13" ht="12.75">
      <c r="G127" s="59" t="s">
        <v>202</v>
      </c>
      <c r="H127" s="59" t="s">
        <v>405</v>
      </c>
      <c r="I127" s="59">
        <v>2120</v>
      </c>
      <c r="K127" s="59" t="s">
        <v>270</v>
      </c>
      <c r="L127" s="59" t="s">
        <v>270</v>
      </c>
      <c r="M127" s="59">
        <v>3158</v>
      </c>
    </row>
    <row r="128" spans="7:13" ht="25.5">
      <c r="G128" s="59" t="s">
        <v>202</v>
      </c>
      <c r="H128" s="59" t="s">
        <v>406</v>
      </c>
      <c r="I128" s="59">
        <v>2121</v>
      </c>
      <c r="K128" s="59" t="s">
        <v>270</v>
      </c>
      <c r="L128" s="59" t="s">
        <v>407</v>
      </c>
      <c r="M128" s="59">
        <v>3159</v>
      </c>
    </row>
    <row r="129" spans="7:13" ht="12.75">
      <c r="G129" s="59" t="s">
        <v>202</v>
      </c>
      <c r="H129" s="59" t="s">
        <v>408</v>
      </c>
      <c r="I129" s="59">
        <v>2122</v>
      </c>
      <c r="K129" s="59" t="s">
        <v>272</v>
      </c>
      <c r="L129" s="59" t="s">
        <v>272</v>
      </c>
      <c r="M129" s="59">
        <v>3160</v>
      </c>
    </row>
    <row r="130" spans="7:13" ht="25.5">
      <c r="G130" s="59" t="s">
        <v>202</v>
      </c>
      <c r="H130" s="59" t="s">
        <v>369</v>
      </c>
      <c r="I130" s="59">
        <v>2103</v>
      </c>
      <c r="K130" s="59" t="s">
        <v>272</v>
      </c>
      <c r="L130" s="59" t="s">
        <v>409</v>
      </c>
      <c r="M130" s="59">
        <v>3161</v>
      </c>
    </row>
    <row r="131" spans="7:13" ht="12.75">
      <c r="G131" s="59" t="s">
        <v>202</v>
      </c>
      <c r="H131" s="59" t="s">
        <v>410</v>
      </c>
      <c r="I131" s="59">
        <v>2123</v>
      </c>
      <c r="K131" s="59" t="s">
        <v>273</v>
      </c>
      <c r="L131" s="59" t="s">
        <v>273</v>
      </c>
      <c r="M131" s="59">
        <v>3162</v>
      </c>
    </row>
    <row r="132" spans="7:13" ht="12.75">
      <c r="G132" s="59" t="s">
        <v>202</v>
      </c>
      <c r="H132" s="59" t="s">
        <v>411</v>
      </c>
      <c r="I132" s="59">
        <v>2124</v>
      </c>
      <c r="K132" s="59" t="s">
        <v>273</v>
      </c>
      <c r="L132" s="59" t="s">
        <v>412</v>
      </c>
      <c r="M132" s="59">
        <v>3163</v>
      </c>
    </row>
    <row r="133" spans="7:13" ht="12.75">
      <c r="G133" s="59" t="s">
        <v>202</v>
      </c>
      <c r="H133" s="59" t="s">
        <v>413</v>
      </c>
      <c r="I133" s="59">
        <v>2125</v>
      </c>
      <c r="K133" s="59" t="s">
        <v>273</v>
      </c>
      <c r="L133" s="59" t="s">
        <v>414</v>
      </c>
      <c r="M133" s="59">
        <v>3164</v>
      </c>
    </row>
    <row r="134" spans="7:13" ht="12.75">
      <c r="G134" s="59" t="s">
        <v>202</v>
      </c>
      <c r="H134" s="59" t="s">
        <v>415</v>
      </c>
      <c r="I134" s="59">
        <v>2126</v>
      </c>
      <c r="K134" s="59" t="s">
        <v>275</v>
      </c>
      <c r="L134" s="59" t="s">
        <v>275</v>
      </c>
      <c r="M134" s="59">
        <v>3165</v>
      </c>
    </row>
    <row r="135" spans="7:13" ht="12.75">
      <c r="G135" s="59" t="s">
        <v>202</v>
      </c>
      <c r="H135" s="59" t="s">
        <v>416</v>
      </c>
      <c r="I135" s="59">
        <v>2127</v>
      </c>
      <c r="K135" s="59" t="s">
        <v>276</v>
      </c>
      <c r="L135" s="59" t="s">
        <v>417</v>
      </c>
      <c r="M135" s="59">
        <v>3166</v>
      </c>
    </row>
    <row r="136" spans="7:13" ht="25.5">
      <c r="G136" s="59" t="s">
        <v>202</v>
      </c>
      <c r="H136" s="59" t="s">
        <v>418</v>
      </c>
      <c r="I136" s="59">
        <v>2128</v>
      </c>
      <c r="K136" s="59" t="s">
        <v>278</v>
      </c>
      <c r="L136" s="59" t="s">
        <v>419</v>
      </c>
      <c r="M136" s="59">
        <v>3168</v>
      </c>
    </row>
    <row r="137" spans="11:13" ht="12.75">
      <c r="K137" s="59" t="s">
        <v>278</v>
      </c>
      <c r="L137" s="59" t="s">
        <v>278</v>
      </c>
      <c r="M137" s="59">
        <v>3169</v>
      </c>
    </row>
    <row r="138" spans="11:13" ht="12.75">
      <c r="K138" s="59" t="s">
        <v>278</v>
      </c>
      <c r="L138" s="59" t="s">
        <v>420</v>
      </c>
      <c r="M138" s="59">
        <v>3170</v>
      </c>
    </row>
    <row r="139" spans="11:13" ht="12.75">
      <c r="K139" s="59" t="s">
        <v>279</v>
      </c>
      <c r="L139" s="59" t="s">
        <v>279</v>
      </c>
      <c r="M139" s="59">
        <v>3171</v>
      </c>
    </row>
    <row r="140" spans="11:13" ht="12.75">
      <c r="K140" s="59" t="s">
        <v>281</v>
      </c>
      <c r="L140" s="59" t="s">
        <v>421</v>
      </c>
      <c r="M140" s="59">
        <v>0</v>
      </c>
    </row>
    <row r="141" spans="11:13" ht="12.75">
      <c r="K141" s="59" t="s">
        <v>281</v>
      </c>
      <c r="L141" s="59" t="s">
        <v>422</v>
      </c>
      <c r="M141" s="59">
        <v>0</v>
      </c>
    </row>
    <row r="142" spans="11:13" ht="12.75">
      <c r="K142" s="59" t="s">
        <v>281</v>
      </c>
      <c r="L142" s="59" t="s">
        <v>423</v>
      </c>
      <c r="M142" s="59">
        <v>0</v>
      </c>
    </row>
    <row r="143" spans="11:13" ht="12.75">
      <c r="K143" s="59" t="s">
        <v>281</v>
      </c>
      <c r="L143" s="59" t="s">
        <v>424</v>
      </c>
      <c r="M143" s="59">
        <v>0</v>
      </c>
    </row>
    <row r="144" spans="11:13" ht="12.75">
      <c r="K144" s="59" t="s">
        <v>283</v>
      </c>
      <c r="L144" s="59" t="s">
        <v>283</v>
      </c>
      <c r="M144" s="59">
        <v>3175</v>
      </c>
    </row>
    <row r="145" spans="11:13" ht="12.75">
      <c r="K145" s="59" t="s">
        <v>284</v>
      </c>
      <c r="L145" s="59" t="s">
        <v>425</v>
      </c>
      <c r="M145" s="59">
        <v>3176</v>
      </c>
    </row>
    <row r="146" spans="11:13" ht="12.75">
      <c r="K146" s="59" t="s">
        <v>284</v>
      </c>
      <c r="L146" s="59" t="s">
        <v>426</v>
      </c>
      <c r="M146" s="59">
        <v>3177</v>
      </c>
    </row>
    <row r="147" spans="11:13" ht="12.75">
      <c r="K147" s="59" t="s">
        <v>285</v>
      </c>
      <c r="L147" s="59" t="s">
        <v>427</v>
      </c>
      <c r="M147" s="59">
        <v>3178</v>
      </c>
    </row>
    <row r="148" spans="11:13" ht="12.75">
      <c r="K148" s="59" t="s">
        <v>285</v>
      </c>
      <c r="L148" s="59" t="s">
        <v>428</v>
      </c>
      <c r="M148" s="59">
        <v>3179</v>
      </c>
    </row>
    <row r="149" spans="11:13" ht="12.75">
      <c r="K149" s="59" t="s">
        <v>286</v>
      </c>
      <c r="L149" s="59" t="s">
        <v>429</v>
      </c>
      <c r="M149" s="59">
        <v>0</v>
      </c>
    </row>
    <row r="150" spans="11:13" ht="12.75">
      <c r="K150" s="59" t="s">
        <v>286</v>
      </c>
      <c r="L150" s="59" t="s">
        <v>286</v>
      </c>
      <c r="M150" s="59">
        <v>0</v>
      </c>
    </row>
    <row r="151" spans="11:13" ht="12.75">
      <c r="K151" s="59" t="s">
        <v>286</v>
      </c>
      <c r="L151" s="59" t="s">
        <v>430</v>
      </c>
      <c r="M151" s="59">
        <v>0</v>
      </c>
    </row>
    <row r="152" spans="11:13" ht="12.75">
      <c r="K152" s="59" t="s">
        <v>288</v>
      </c>
      <c r="L152" s="59" t="s">
        <v>288</v>
      </c>
      <c r="M152" s="59">
        <v>3184</v>
      </c>
    </row>
    <row r="153" spans="11:13" ht="12.75">
      <c r="K153" s="59" t="s">
        <v>288</v>
      </c>
      <c r="L153" s="59" t="s">
        <v>431</v>
      </c>
      <c r="M153" s="59">
        <v>3185</v>
      </c>
    </row>
    <row r="154" spans="11:13" ht="12.75">
      <c r="K154" s="59" t="s">
        <v>290</v>
      </c>
      <c r="L154" s="59" t="s">
        <v>290</v>
      </c>
      <c r="M154" s="59">
        <v>3186</v>
      </c>
    </row>
    <row r="155" spans="11:13" ht="12.75">
      <c r="K155" s="59" t="s">
        <v>292</v>
      </c>
      <c r="L155" s="59" t="s">
        <v>292</v>
      </c>
      <c r="M155" s="59">
        <v>3187</v>
      </c>
    </row>
    <row r="156" spans="11:13" ht="12.75">
      <c r="K156" s="59" t="s">
        <v>294</v>
      </c>
      <c r="L156" s="59" t="s">
        <v>432</v>
      </c>
      <c r="M156" s="59">
        <v>3193</v>
      </c>
    </row>
    <row r="157" spans="11:13" ht="12.75">
      <c r="K157" s="59" t="s">
        <v>294</v>
      </c>
      <c r="L157" s="59" t="s">
        <v>294</v>
      </c>
      <c r="M157" s="59">
        <v>3194</v>
      </c>
    </row>
    <row r="158" spans="11:13" ht="12.75">
      <c r="K158" s="59" t="s">
        <v>296</v>
      </c>
      <c r="L158" s="59" t="s">
        <v>433</v>
      </c>
      <c r="M158" s="59">
        <v>3195</v>
      </c>
    </row>
    <row r="159" spans="11:13" ht="12.75">
      <c r="K159" s="59" t="s">
        <v>298</v>
      </c>
      <c r="L159" s="59" t="s">
        <v>298</v>
      </c>
      <c r="M159" s="59">
        <v>3197</v>
      </c>
    </row>
    <row r="160" spans="11:13" ht="12.75">
      <c r="K160" s="59" t="s">
        <v>300</v>
      </c>
      <c r="L160" s="59" t="s">
        <v>434</v>
      </c>
      <c r="M160" s="59">
        <v>3198</v>
      </c>
    </row>
    <row r="161" spans="11:13" ht="12.75">
      <c r="K161" s="59" t="s">
        <v>300</v>
      </c>
      <c r="L161" s="59" t="s">
        <v>435</v>
      </c>
      <c r="M161" s="59">
        <v>3199</v>
      </c>
    </row>
    <row r="162" spans="11:13" ht="12.75">
      <c r="K162" s="59" t="s">
        <v>302</v>
      </c>
      <c r="L162" s="59" t="s">
        <v>302</v>
      </c>
      <c r="M162" s="59" t="s">
        <v>303</v>
      </c>
    </row>
    <row r="163" spans="11:13" ht="12.75">
      <c r="K163" s="59" t="s">
        <v>304</v>
      </c>
      <c r="L163" s="59" t="s">
        <v>436</v>
      </c>
      <c r="M163" s="59">
        <v>3004</v>
      </c>
    </row>
    <row r="164" spans="11:13" ht="12.75">
      <c r="K164" s="59" t="s">
        <v>304</v>
      </c>
      <c r="L164" s="59" t="s">
        <v>304</v>
      </c>
      <c r="M164" s="59">
        <v>3005</v>
      </c>
    </row>
    <row r="165" spans="11:13" ht="12.75">
      <c r="K165" s="59" t="s">
        <v>304</v>
      </c>
      <c r="L165" s="59" t="s">
        <v>437</v>
      </c>
      <c r="M165" s="59">
        <v>3006</v>
      </c>
    </row>
    <row r="166" spans="11:13" ht="25.5">
      <c r="K166" s="59" t="s">
        <v>306</v>
      </c>
      <c r="L166" s="59" t="s">
        <v>438</v>
      </c>
      <c r="M166" s="59">
        <v>3007</v>
      </c>
    </row>
    <row r="167" spans="11:13" ht="12.75">
      <c r="K167" s="59" t="s">
        <v>306</v>
      </c>
      <c r="L167" s="59" t="s">
        <v>306</v>
      </c>
      <c r="M167" s="59">
        <v>3008</v>
      </c>
    </row>
    <row r="168" spans="11:13" ht="12.75">
      <c r="K168" s="59" t="s">
        <v>306</v>
      </c>
      <c r="L168" s="59" t="s">
        <v>439</v>
      </c>
      <c r="M168" s="59">
        <v>3009</v>
      </c>
    </row>
    <row r="169" spans="11:13" ht="12.75">
      <c r="K169" s="59" t="s">
        <v>308</v>
      </c>
      <c r="L169" s="59" t="s">
        <v>440</v>
      </c>
      <c r="M169" s="59">
        <v>3010</v>
      </c>
    </row>
    <row r="170" spans="11:13" ht="12.75">
      <c r="K170" s="59" t="s">
        <v>308</v>
      </c>
      <c r="L170" s="59" t="s">
        <v>308</v>
      </c>
      <c r="M170" s="59">
        <v>3011</v>
      </c>
    </row>
    <row r="171" spans="11:13" ht="12.75">
      <c r="K171" s="59" t="s">
        <v>310</v>
      </c>
      <c r="L171" s="59" t="s">
        <v>441</v>
      </c>
      <c r="M171" s="59">
        <v>3015</v>
      </c>
    </row>
    <row r="172" spans="11:13" ht="12.75">
      <c r="K172" s="59" t="s">
        <v>312</v>
      </c>
      <c r="L172" s="59" t="s">
        <v>442</v>
      </c>
      <c r="M172" s="59">
        <v>3018</v>
      </c>
    </row>
    <row r="173" spans="11:13" ht="12.75">
      <c r="K173" s="59" t="s">
        <v>314</v>
      </c>
      <c r="L173" s="59" t="s">
        <v>314</v>
      </c>
      <c r="M173" s="59">
        <v>0</v>
      </c>
    </row>
    <row r="174" spans="11:13" ht="12.75">
      <c r="K174" s="59" t="s">
        <v>314</v>
      </c>
      <c r="L174" s="59" t="s">
        <v>443</v>
      </c>
      <c r="M174" s="59">
        <v>0</v>
      </c>
    </row>
    <row r="175" spans="11:13" ht="12.75">
      <c r="K175" s="59" t="s">
        <v>316</v>
      </c>
      <c r="L175" s="59" t="s">
        <v>444</v>
      </c>
      <c r="M175" s="59">
        <v>0</v>
      </c>
    </row>
    <row r="176" spans="11:13" ht="12.75">
      <c r="K176" s="59" t="s">
        <v>316</v>
      </c>
      <c r="L176" s="59" t="s">
        <v>445</v>
      </c>
      <c r="M176" s="59">
        <v>0</v>
      </c>
    </row>
    <row r="177" spans="11:13" ht="12.75">
      <c r="K177" s="59" t="s">
        <v>316</v>
      </c>
      <c r="L177" s="59" t="s">
        <v>316</v>
      </c>
      <c r="M177" s="59">
        <v>0</v>
      </c>
    </row>
    <row r="178" spans="11:13" ht="12.75">
      <c r="K178" s="59" t="s">
        <v>310</v>
      </c>
      <c r="L178" s="59" t="s">
        <v>446</v>
      </c>
      <c r="M178" s="59">
        <v>0</v>
      </c>
    </row>
    <row r="179" spans="11:13" ht="12.75">
      <c r="K179" s="59" t="s">
        <v>310</v>
      </c>
      <c r="L179" s="59" t="s">
        <v>447</v>
      </c>
      <c r="M179" s="59">
        <v>0</v>
      </c>
    </row>
    <row r="180" spans="11:13" ht="12.75">
      <c r="K180" s="59" t="s">
        <v>310</v>
      </c>
      <c r="L180" s="59" t="s">
        <v>448</v>
      </c>
      <c r="M180" s="59">
        <v>0</v>
      </c>
    </row>
    <row r="181" spans="11:13" ht="12.75">
      <c r="K181" s="59" t="s">
        <v>319</v>
      </c>
      <c r="L181" s="59" t="s">
        <v>319</v>
      </c>
      <c r="M181" s="59">
        <v>3200</v>
      </c>
    </row>
    <row r="182" spans="11:13" ht="12.75">
      <c r="K182" s="59" t="s">
        <v>319</v>
      </c>
      <c r="L182" s="59" t="s">
        <v>449</v>
      </c>
      <c r="M182" s="59">
        <v>3201</v>
      </c>
    </row>
    <row r="183" spans="11:13" ht="12.75">
      <c r="K183" s="59" t="s">
        <v>319</v>
      </c>
      <c r="L183" s="59" t="s">
        <v>450</v>
      </c>
      <c r="M183" s="59">
        <v>3202</v>
      </c>
    </row>
    <row r="184" spans="11:13" ht="12.75">
      <c r="K184" s="59" t="s">
        <v>319</v>
      </c>
      <c r="L184" s="59" t="s">
        <v>451</v>
      </c>
      <c r="M184" s="59">
        <v>3203</v>
      </c>
    </row>
    <row r="185" spans="11:13" ht="12.75">
      <c r="K185" s="59" t="s">
        <v>319</v>
      </c>
      <c r="L185" s="59" t="s">
        <v>452</v>
      </c>
      <c r="M185" s="59">
        <v>3204</v>
      </c>
    </row>
    <row r="186" spans="11:13" ht="12.75">
      <c r="K186" s="59" t="s">
        <v>321</v>
      </c>
      <c r="L186" s="59" t="s">
        <v>321</v>
      </c>
      <c r="M186" s="59">
        <v>3205</v>
      </c>
    </row>
    <row r="187" spans="11:13" ht="12.75">
      <c r="K187" s="59" t="s">
        <v>321</v>
      </c>
      <c r="L187" s="59" t="s">
        <v>453</v>
      </c>
      <c r="M187" s="59">
        <v>3206</v>
      </c>
    </row>
    <row r="188" spans="11:13" ht="12.75">
      <c r="K188" s="59" t="s">
        <v>321</v>
      </c>
      <c r="L188" s="59" t="s">
        <v>454</v>
      </c>
      <c r="M188" s="59">
        <v>3207</v>
      </c>
    </row>
    <row r="189" spans="11:13" ht="12.75">
      <c r="K189" s="59" t="s">
        <v>321</v>
      </c>
      <c r="L189" s="59" t="s">
        <v>455</v>
      </c>
      <c r="M189" s="59">
        <v>3208</v>
      </c>
    </row>
    <row r="190" spans="11:13" ht="12.75">
      <c r="K190" s="59" t="s">
        <v>321</v>
      </c>
      <c r="L190" s="59" t="s">
        <v>456</v>
      </c>
      <c r="M190" s="59">
        <v>3209</v>
      </c>
    </row>
    <row r="191" spans="11:13" ht="12.75">
      <c r="K191" s="59" t="s">
        <v>323</v>
      </c>
      <c r="L191" s="59" t="s">
        <v>457</v>
      </c>
      <c r="M191" s="59">
        <v>3210</v>
      </c>
    </row>
    <row r="192" spans="11:13" ht="12.75">
      <c r="K192" s="59" t="s">
        <v>323</v>
      </c>
      <c r="L192" s="59" t="s">
        <v>323</v>
      </c>
      <c r="M192" s="59">
        <v>3211</v>
      </c>
    </row>
    <row r="193" spans="11:13" ht="12.75">
      <c r="K193" s="59" t="s">
        <v>323</v>
      </c>
      <c r="L193" s="59" t="s">
        <v>458</v>
      </c>
      <c r="M193" s="59">
        <v>3212</v>
      </c>
    </row>
    <row r="194" spans="11:13" ht="25.5">
      <c r="K194" s="59" t="s">
        <v>323</v>
      </c>
      <c r="L194" s="59" t="s">
        <v>459</v>
      </c>
      <c r="M194" s="59">
        <v>3213</v>
      </c>
    </row>
    <row r="195" spans="11:13" ht="12.75">
      <c r="K195" s="59" t="s">
        <v>323</v>
      </c>
      <c r="L195" s="59" t="s">
        <v>460</v>
      </c>
      <c r="M195" s="59">
        <v>3214</v>
      </c>
    </row>
    <row r="196" spans="11:13" ht="12.75">
      <c r="K196" s="59" t="s">
        <v>325</v>
      </c>
      <c r="L196" s="59" t="s">
        <v>325</v>
      </c>
      <c r="M196" s="59">
        <v>3215</v>
      </c>
    </row>
    <row r="197" spans="11:13" ht="12.75">
      <c r="K197" s="59" t="s">
        <v>325</v>
      </c>
      <c r="L197" s="59" t="s">
        <v>461</v>
      </c>
      <c r="M197" s="59">
        <v>3216</v>
      </c>
    </row>
    <row r="198" spans="11:13" ht="12.75">
      <c r="K198" s="59" t="s">
        <v>325</v>
      </c>
      <c r="L198" s="59" t="s">
        <v>462</v>
      </c>
      <c r="M198" s="59">
        <v>3217</v>
      </c>
    </row>
    <row r="199" spans="11:13" ht="12.75">
      <c r="K199" s="59" t="s">
        <v>325</v>
      </c>
      <c r="L199" s="59" t="s">
        <v>463</v>
      </c>
      <c r="M199" s="59">
        <v>3218</v>
      </c>
    </row>
    <row r="200" spans="11:13" ht="12.75">
      <c r="K200" s="59" t="s">
        <v>327</v>
      </c>
      <c r="L200" s="59" t="s">
        <v>327</v>
      </c>
      <c r="M200" s="59">
        <v>3219</v>
      </c>
    </row>
    <row r="201" spans="11:13" ht="25.5">
      <c r="K201" s="59" t="s">
        <v>327</v>
      </c>
      <c r="L201" s="59" t="s">
        <v>464</v>
      </c>
      <c r="M201" s="59">
        <v>3220</v>
      </c>
    </row>
    <row r="202" spans="11:13" ht="12.75">
      <c r="K202" s="59" t="s">
        <v>327</v>
      </c>
      <c r="L202" s="59" t="s">
        <v>465</v>
      </c>
      <c r="M202" s="59">
        <v>3221</v>
      </c>
    </row>
    <row r="203" spans="11:13" ht="25.5">
      <c r="K203" s="59" t="s">
        <v>329</v>
      </c>
      <c r="L203" s="59" t="s">
        <v>466</v>
      </c>
      <c r="M203" s="59">
        <v>3222</v>
      </c>
    </row>
    <row r="204" spans="11:13" ht="25.5">
      <c r="K204" s="59" t="s">
        <v>329</v>
      </c>
      <c r="L204" s="59" t="s">
        <v>467</v>
      </c>
      <c r="M204" s="59">
        <v>3223</v>
      </c>
    </row>
    <row r="205" spans="11:13" ht="12.75">
      <c r="K205" s="59" t="s">
        <v>329</v>
      </c>
      <c r="L205" s="59" t="s">
        <v>468</v>
      </c>
      <c r="M205" s="59">
        <v>3224</v>
      </c>
    </row>
    <row r="206" spans="11:13" ht="12.75">
      <c r="K206" s="59" t="s">
        <v>331</v>
      </c>
      <c r="L206" s="59" t="s">
        <v>469</v>
      </c>
      <c r="M206" s="59">
        <v>3225</v>
      </c>
    </row>
    <row r="207" spans="11:13" ht="12.75">
      <c r="K207" s="59" t="s">
        <v>331</v>
      </c>
      <c r="L207" s="59" t="s">
        <v>470</v>
      </c>
      <c r="M207" s="59">
        <v>3226</v>
      </c>
    </row>
    <row r="208" spans="11:13" ht="25.5">
      <c r="K208" s="59" t="s">
        <v>331</v>
      </c>
      <c r="L208" s="59" t="s">
        <v>471</v>
      </c>
      <c r="M208" s="59">
        <v>3227</v>
      </c>
    </row>
    <row r="209" spans="11:13" ht="12.75">
      <c r="K209" s="59" t="s">
        <v>331</v>
      </c>
      <c r="L209" s="59" t="s">
        <v>472</v>
      </c>
      <c r="M209" s="59">
        <v>3228</v>
      </c>
    </row>
    <row r="210" spans="11:13" ht="12.75">
      <c r="K210" s="59" t="s">
        <v>331</v>
      </c>
      <c r="L210" s="59" t="s">
        <v>473</v>
      </c>
      <c r="M210" s="59">
        <v>3229</v>
      </c>
    </row>
    <row r="211" spans="11:13" ht="12.75">
      <c r="K211" s="59" t="s">
        <v>331</v>
      </c>
      <c r="L211" s="59" t="s">
        <v>474</v>
      </c>
      <c r="M211" s="59">
        <v>3230</v>
      </c>
    </row>
    <row r="212" spans="11:13" ht="12.75">
      <c r="K212" s="59" t="s">
        <v>333</v>
      </c>
      <c r="L212" s="59" t="s">
        <v>333</v>
      </c>
      <c r="M212" s="59">
        <v>3231</v>
      </c>
    </row>
    <row r="213" spans="11:13" ht="12.75">
      <c r="K213" s="59" t="s">
        <v>333</v>
      </c>
      <c r="L213" s="59" t="s">
        <v>475</v>
      </c>
      <c r="M213" s="59">
        <v>3232</v>
      </c>
    </row>
    <row r="214" spans="11:13" ht="12.75">
      <c r="K214" s="59" t="s">
        <v>333</v>
      </c>
      <c r="L214" s="59" t="s">
        <v>476</v>
      </c>
      <c r="M214" s="59">
        <v>3233</v>
      </c>
    </row>
    <row r="215" spans="11:13" ht="12.75">
      <c r="K215" s="59" t="s">
        <v>333</v>
      </c>
      <c r="L215" s="59" t="s">
        <v>477</v>
      </c>
      <c r="M215" s="59">
        <v>3234</v>
      </c>
    </row>
    <row r="216" spans="11:13" ht="12.75">
      <c r="K216" s="59" t="s">
        <v>335</v>
      </c>
      <c r="L216" s="59" t="s">
        <v>335</v>
      </c>
      <c r="M216" s="59">
        <v>3235</v>
      </c>
    </row>
    <row r="217" spans="11:13" ht="12.75">
      <c r="K217" s="59" t="s">
        <v>335</v>
      </c>
      <c r="L217" s="59" t="s">
        <v>478</v>
      </c>
      <c r="M217" s="59">
        <v>3236</v>
      </c>
    </row>
    <row r="218" spans="11:13" ht="12.75">
      <c r="K218" s="59" t="s">
        <v>335</v>
      </c>
      <c r="L218" s="59" t="s">
        <v>479</v>
      </c>
      <c r="M218" s="59">
        <v>3237</v>
      </c>
    </row>
    <row r="219" spans="11:13" ht="12.75">
      <c r="K219" s="59" t="s">
        <v>337</v>
      </c>
      <c r="L219" s="59" t="s">
        <v>337</v>
      </c>
      <c r="M219" s="59">
        <v>3238</v>
      </c>
    </row>
    <row r="220" spans="11:13" ht="12.75">
      <c r="K220" s="59" t="s">
        <v>337</v>
      </c>
      <c r="L220" s="59" t="s">
        <v>480</v>
      </c>
      <c r="M220" s="59">
        <v>3239</v>
      </c>
    </row>
    <row r="221" spans="11:13" ht="12.75">
      <c r="K221" s="59" t="s">
        <v>339</v>
      </c>
      <c r="L221" s="59" t="s">
        <v>481</v>
      </c>
      <c r="M221" s="59">
        <v>3240</v>
      </c>
    </row>
    <row r="222" spans="11:13" ht="12.75">
      <c r="K222" s="59" t="s">
        <v>339</v>
      </c>
      <c r="L222" s="59" t="s">
        <v>339</v>
      </c>
      <c r="M222" s="59">
        <v>3241</v>
      </c>
    </row>
    <row r="223" spans="11:13" ht="12.75">
      <c r="K223" s="59" t="s">
        <v>339</v>
      </c>
      <c r="L223" s="59" t="s">
        <v>482</v>
      </c>
      <c r="M223" s="59">
        <v>3242</v>
      </c>
    </row>
    <row r="224" spans="11:13" ht="12.75">
      <c r="K224" s="59" t="s">
        <v>341</v>
      </c>
      <c r="L224" s="59" t="s">
        <v>341</v>
      </c>
      <c r="M224" s="59">
        <v>3243</v>
      </c>
    </row>
    <row r="225" spans="11:13" ht="25.5">
      <c r="K225" s="59" t="s">
        <v>341</v>
      </c>
      <c r="L225" s="59" t="s">
        <v>483</v>
      </c>
      <c r="M225" s="59">
        <v>3244</v>
      </c>
    </row>
    <row r="226" spans="11:13" ht="12.75">
      <c r="K226" s="59" t="s">
        <v>341</v>
      </c>
      <c r="L226" s="59" t="s">
        <v>484</v>
      </c>
      <c r="M226" s="59">
        <v>3245</v>
      </c>
    </row>
    <row r="227" spans="11:13" ht="12.75">
      <c r="K227" s="59" t="s">
        <v>343</v>
      </c>
      <c r="L227" s="59" t="s">
        <v>485</v>
      </c>
      <c r="M227" s="59">
        <v>3246</v>
      </c>
    </row>
    <row r="228" spans="11:13" ht="12.75">
      <c r="K228" s="59" t="s">
        <v>343</v>
      </c>
      <c r="L228" s="59" t="s">
        <v>343</v>
      </c>
      <c r="M228" s="59">
        <v>3247</v>
      </c>
    </row>
    <row r="229" spans="11:13" ht="12.75">
      <c r="K229" s="59" t="s">
        <v>343</v>
      </c>
      <c r="L229" s="59" t="s">
        <v>486</v>
      </c>
      <c r="M229" s="59">
        <v>3248</v>
      </c>
    </row>
    <row r="230" spans="11:13" ht="12.75">
      <c r="K230" s="59" t="s">
        <v>345</v>
      </c>
      <c r="L230" s="59" t="s">
        <v>487</v>
      </c>
      <c r="M230" s="59">
        <v>3249</v>
      </c>
    </row>
    <row r="231" spans="11:13" ht="12.75">
      <c r="K231" s="59" t="s">
        <v>345</v>
      </c>
      <c r="L231" s="59" t="s">
        <v>488</v>
      </c>
      <c r="M231" s="59">
        <v>3250</v>
      </c>
    </row>
    <row r="232" spans="11:13" ht="12.75">
      <c r="K232" s="59" t="s">
        <v>345</v>
      </c>
      <c r="L232" s="59" t="s">
        <v>345</v>
      </c>
      <c r="M232" s="59">
        <v>3251</v>
      </c>
    </row>
    <row r="233" spans="11:13" ht="12.75">
      <c r="K233" s="59" t="s">
        <v>345</v>
      </c>
      <c r="L233" s="59" t="s">
        <v>489</v>
      </c>
      <c r="M233" s="59">
        <v>3252</v>
      </c>
    </row>
    <row r="234" spans="11:13" ht="12.75">
      <c r="K234" s="59" t="s">
        <v>347</v>
      </c>
      <c r="L234" s="59" t="s">
        <v>347</v>
      </c>
      <c r="M234" s="59">
        <v>3253</v>
      </c>
    </row>
    <row r="235" spans="11:13" ht="12.75">
      <c r="K235" s="59" t="s">
        <v>347</v>
      </c>
      <c r="L235" s="59" t="s">
        <v>490</v>
      </c>
      <c r="M235" s="59">
        <v>3254</v>
      </c>
    </row>
    <row r="236" spans="11:13" ht="12.75">
      <c r="K236" s="59" t="s">
        <v>349</v>
      </c>
      <c r="L236" s="59" t="s">
        <v>491</v>
      </c>
      <c r="M236" s="59">
        <v>3255</v>
      </c>
    </row>
    <row r="237" spans="11:13" ht="12.75">
      <c r="K237" s="59" t="s">
        <v>349</v>
      </c>
      <c r="L237" s="59" t="s">
        <v>492</v>
      </c>
      <c r="M237" s="59">
        <v>3256</v>
      </c>
    </row>
    <row r="238" spans="11:13" ht="12.75">
      <c r="K238" s="59" t="s">
        <v>351</v>
      </c>
      <c r="L238" s="59" t="s">
        <v>493</v>
      </c>
      <c r="M238" s="59">
        <v>3257</v>
      </c>
    </row>
    <row r="239" spans="11:13" ht="12.75">
      <c r="K239" s="59" t="s">
        <v>351</v>
      </c>
      <c r="L239" s="59" t="s">
        <v>494</v>
      </c>
      <c r="M239" s="59">
        <v>3258</v>
      </c>
    </row>
    <row r="240" spans="11:13" ht="12.75">
      <c r="K240" s="59" t="s">
        <v>351</v>
      </c>
      <c r="L240" s="59" t="s">
        <v>351</v>
      </c>
      <c r="M240" s="59">
        <v>3259</v>
      </c>
    </row>
    <row r="241" spans="11:13" ht="12.75">
      <c r="K241" s="59" t="s">
        <v>353</v>
      </c>
      <c r="L241" s="59" t="s">
        <v>495</v>
      </c>
      <c r="M241" s="59">
        <v>3260</v>
      </c>
    </row>
    <row r="242" spans="11:13" ht="12.75">
      <c r="K242" s="59" t="s">
        <v>353</v>
      </c>
      <c r="L242" s="59" t="s">
        <v>496</v>
      </c>
      <c r="M242" s="59">
        <v>3261</v>
      </c>
    </row>
    <row r="243" spans="11:13" ht="12.75">
      <c r="K243" s="59" t="s">
        <v>353</v>
      </c>
      <c r="L243" s="59" t="s">
        <v>353</v>
      </c>
      <c r="M243" s="59">
        <v>3262</v>
      </c>
    </row>
    <row r="244" spans="11:13" ht="25.5">
      <c r="K244" s="59" t="s">
        <v>355</v>
      </c>
      <c r="L244" s="59" t="s">
        <v>497</v>
      </c>
      <c r="M244" s="59">
        <v>3263</v>
      </c>
    </row>
    <row r="245" spans="11:13" ht="25.5">
      <c r="K245" s="59" t="s">
        <v>355</v>
      </c>
      <c r="L245" s="59" t="s">
        <v>355</v>
      </c>
      <c r="M245" s="59">
        <v>3264</v>
      </c>
    </row>
    <row r="246" spans="11:13" ht="25.5">
      <c r="K246" s="59" t="s">
        <v>355</v>
      </c>
      <c r="L246" s="59" t="s">
        <v>498</v>
      </c>
      <c r="M246" s="59">
        <v>3265</v>
      </c>
    </row>
    <row r="247" spans="11:13" ht="12.75">
      <c r="K247" s="59" t="s">
        <v>357</v>
      </c>
      <c r="L247" s="59" t="s">
        <v>499</v>
      </c>
      <c r="M247" s="59">
        <v>3266</v>
      </c>
    </row>
    <row r="248" spans="11:13" ht="12.75">
      <c r="K248" s="59" t="s">
        <v>357</v>
      </c>
      <c r="L248" s="59" t="s">
        <v>357</v>
      </c>
      <c r="M248" s="59">
        <v>3267</v>
      </c>
    </row>
    <row r="249" spans="11:13" ht="12.75">
      <c r="K249" s="59" t="s">
        <v>357</v>
      </c>
      <c r="L249" s="59" t="s">
        <v>500</v>
      </c>
      <c r="M249" s="59">
        <v>3268</v>
      </c>
    </row>
    <row r="250" spans="11:13" ht="12.75">
      <c r="K250" s="59" t="s">
        <v>359</v>
      </c>
      <c r="L250" s="59" t="s">
        <v>501</v>
      </c>
      <c r="M250" s="59">
        <v>3269</v>
      </c>
    </row>
    <row r="251" spans="11:13" ht="12.75">
      <c r="K251" s="59" t="s">
        <v>359</v>
      </c>
      <c r="L251" s="59" t="s">
        <v>502</v>
      </c>
      <c r="M251" s="59">
        <v>3270</v>
      </c>
    </row>
    <row r="252" spans="11:13" ht="12.75">
      <c r="K252" s="59" t="s">
        <v>359</v>
      </c>
      <c r="L252" s="59" t="s">
        <v>503</v>
      </c>
      <c r="M252" s="59">
        <v>3271</v>
      </c>
    </row>
    <row r="253" spans="11:13" ht="12.75">
      <c r="K253" s="59" t="s">
        <v>359</v>
      </c>
      <c r="L253" s="59" t="s">
        <v>504</v>
      </c>
      <c r="M253" s="59">
        <v>3272</v>
      </c>
    </row>
    <row r="254" spans="11:13" ht="12.75">
      <c r="K254" s="59" t="s">
        <v>361</v>
      </c>
      <c r="L254" s="59" t="s">
        <v>505</v>
      </c>
      <c r="M254" s="59">
        <v>3273</v>
      </c>
    </row>
    <row r="255" spans="11:13" ht="12.75">
      <c r="K255" s="59" t="s">
        <v>361</v>
      </c>
      <c r="L255" s="59" t="s">
        <v>506</v>
      </c>
      <c r="M255" s="59">
        <v>3274</v>
      </c>
    </row>
    <row r="256" spans="11:13" ht="12.75">
      <c r="K256" s="59" t="s">
        <v>361</v>
      </c>
      <c r="L256" s="59" t="s">
        <v>507</v>
      </c>
      <c r="M256" s="59">
        <v>3275</v>
      </c>
    </row>
    <row r="257" spans="11:13" ht="12.75">
      <c r="K257" s="59" t="s">
        <v>361</v>
      </c>
      <c r="L257" s="59" t="s">
        <v>361</v>
      </c>
      <c r="M257" s="59">
        <v>3276</v>
      </c>
    </row>
    <row r="258" spans="11:13" ht="12.75">
      <c r="K258" s="59" t="s">
        <v>363</v>
      </c>
      <c r="L258" s="59" t="s">
        <v>363</v>
      </c>
      <c r="M258" s="59">
        <v>3277</v>
      </c>
    </row>
    <row r="259" spans="11:13" ht="12.75">
      <c r="K259" s="59" t="s">
        <v>363</v>
      </c>
      <c r="L259" s="59" t="s">
        <v>508</v>
      </c>
      <c r="M259" s="59">
        <v>3278</v>
      </c>
    </row>
    <row r="260" spans="11:13" ht="12.75">
      <c r="K260" s="59" t="s">
        <v>365</v>
      </c>
      <c r="L260" s="59" t="s">
        <v>509</v>
      </c>
      <c r="M260" s="59">
        <v>3279</v>
      </c>
    </row>
    <row r="261" spans="11:13" ht="12.75">
      <c r="K261" s="59" t="s">
        <v>365</v>
      </c>
      <c r="L261" s="59" t="s">
        <v>365</v>
      </c>
      <c r="M261" s="59">
        <v>3280</v>
      </c>
    </row>
    <row r="262" spans="11:13" ht="12.75">
      <c r="K262" s="59" t="s">
        <v>365</v>
      </c>
      <c r="L262" s="59" t="s">
        <v>510</v>
      </c>
      <c r="M262" s="59">
        <v>3281</v>
      </c>
    </row>
    <row r="263" spans="11:13" ht="12.75">
      <c r="K263" s="59" t="s">
        <v>367</v>
      </c>
      <c r="L263" s="59" t="s">
        <v>511</v>
      </c>
      <c r="M263" s="59">
        <v>3282</v>
      </c>
    </row>
    <row r="264" spans="11:13" ht="12.75">
      <c r="K264" s="59" t="s">
        <v>367</v>
      </c>
      <c r="L264" s="59" t="s">
        <v>367</v>
      </c>
      <c r="M264" s="59">
        <v>3283</v>
      </c>
    </row>
    <row r="265" spans="11:13" ht="12.75">
      <c r="K265" s="59" t="s">
        <v>369</v>
      </c>
      <c r="L265" s="59" t="s">
        <v>512</v>
      </c>
      <c r="M265" s="59">
        <v>3284</v>
      </c>
    </row>
    <row r="266" spans="11:13" ht="12.75">
      <c r="K266" s="59" t="s">
        <v>369</v>
      </c>
      <c r="L266" s="59" t="s">
        <v>513</v>
      </c>
      <c r="M266" s="59">
        <v>3285</v>
      </c>
    </row>
    <row r="267" spans="11:13" ht="12.75">
      <c r="K267" s="59" t="s">
        <v>369</v>
      </c>
      <c r="L267" s="59" t="s">
        <v>369</v>
      </c>
      <c r="M267" s="59">
        <v>3286</v>
      </c>
    </row>
    <row r="268" spans="11:13" ht="12.75">
      <c r="K268" s="59" t="s">
        <v>369</v>
      </c>
      <c r="L268" s="59" t="s">
        <v>514</v>
      </c>
      <c r="M268" s="59">
        <v>3287</v>
      </c>
    </row>
    <row r="269" spans="11:13" ht="25.5">
      <c r="K269" s="59" t="s">
        <v>371</v>
      </c>
      <c r="L269" s="59" t="s">
        <v>515</v>
      </c>
      <c r="M269" s="59">
        <v>3288</v>
      </c>
    </row>
    <row r="270" spans="11:13" ht="12.75">
      <c r="K270" s="59" t="s">
        <v>371</v>
      </c>
      <c r="L270" s="59" t="s">
        <v>516</v>
      </c>
      <c r="M270" s="59">
        <v>3289</v>
      </c>
    </row>
    <row r="271" spans="11:13" ht="12.75">
      <c r="K271" s="59" t="s">
        <v>371</v>
      </c>
      <c r="L271" s="59" t="s">
        <v>371</v>
      </c>
      <c r="M271" s="59">
        <v>3290</v>
      </c>
    </row>
    <row r="272" spans="11:13" ht="12.75">
      <c r="K272" s="59" t="s">
        <v>371</v>
      </c>
      <c r="L272" s="59" t="s">
        <v>517</v>
      </c>
      <c r="M272" s="59">
        <v>3291</v>
      </c>
    </row>
    <row r="273" spans="11:13" ht="12.75">
      <c r="K273" s="59" t="s">
        <v>373</v>
      </c>
      <c r="L273" s="59" t="s">
        <v>518</v>
      </c>
      <c r="M273" s="59">
        <v>3292</v>
      </c>
    </row>
    <row r="274" spans="11:13" ht="12.75">
      <c r="K274" s="59" t="s">
        <v>373</v>
      </c>
      <c r="L274" s="59" t="s">
        <v>519</v>
      </c>
      <c r="M274" s="59">
        <v>3293</v>
      </c>
    </row>
    <row r="275" spans="11:13" ht="12.75">
      <c r="K275" s="59" t="s">
        <v>373</v>
      </c>
      <c r="L275" s="59" t="s">
        <v>520</v>
      </c>
      <c r="M275" s="59">
        <v>3295</v>
      </c>
    </row>
    <row r="276" spans="11:13" ht="12.75">
      <c r="K276" s="59" t="s">
        <v>373</v>
      </c>
      <c r="L276" s="59" t="s">
        <v>373</v>
      </c>
      <c r="M276" s="59">
        <v>3296</v>
      </c>
    </row>
    <row r="277" spans="11:13" ht="12.75">
      <c r="K277" s="59" t="s">
        <v>373</v>
      </c>
      <c r="L277" s="59" t="s">
        <v>521</v>
      </c>
      <c r="M277" s="59">
        <v>3297</v>
      </c>
    </row>
    <row r="278" spans="11:13" ht="12.75">
      <c r="K278" s="59" t="s">
        <v>375</v>
      </c>
      <c r="L278" s="59" t="s">
        <v>522</v>
      </c>
      <c r="M278" s="59">
        <v>3298</v>
      </c>
    </row>
    <row r="279" spans="11:13" ht="12.75">
      <c r="K279" s="59" t="s">
        <v>375</v>
      </c>
      <c r="L279" s="59" t="s">
        <v>375</v>
      </c>
      <c r="M279" s="59">
        <v>3299</v>
      </c>
    </row>
    <row r="280" spans="11:13" ht="12.75">
      <c r="K280" s="59" t="s">
        <v>377</v>
      </c>
      <c r="L280" s="59" t="s">
        <v>523</v>
      </c>
      <c r="M280" s="59">
        <v>3300</v>
      </c>
    </row>
    <row r="281" spans="11:13" ht="12.75">
      <c r="K281" s="59" t="s">
        <v>377</v>
      </c>
      <c r="L281" s="59" t="s">
        <v>377</v>
      </c>
      <c r="M281" s="59">
        <v>3302</v>
      </c>
    </row>
    <row r="282" spans="11:13" ht="12.75">
      <c r="K282" s="59" t="s">
        <v>377</v>
      </c>
      <c r="L282" s="59" t="s">
        <v>524</v>
      </c>
      <c r="M282" s="59">
        <v>3303</v>
      </c>
    </row>
    <row r="283" spans="11:13" ht="12.75">
      <c r="K283" s="59" t="s">
        <v>377</v>
      </c>
      <c r="L283" s="59" t="s">
        <v>525</v>
      </c>
      <c r="M283" s="59">
        <v>3304</v>
      </c>
    </row>
    <row r="284" spans="11:13" ht="12.75">
      <c r="K284" s="59" t="s">
        <v>379</v>
      </c>
      <c r="L284" s="59" t="s">
        <v>526</v>
      </c>
      <c r="M284" s="59">
        <v>3305</v>
      </c>
    </row>
    <row r="285" spans="11:13" ht="12.75">
      <c r="K285" s="59" t="s">
        <v>379</v>
      </c>
      <c r="L285" s="59" t="s">
        <v>527</v>
      </c>
      <c r="M285" s="59">
        <v>3306</v>
      </c>
    </row>
    <row r="286" spans="11:13" ht="12.75">
      <c r="K286" s="59" t="s">
        <v>379</v>
      </c>
      <c r="L286" s="59" t="s">
        <v>528</v>
      </c>
      <c r="M286" s="59">
        <v>3307</v>
      </c>
    </row>
    <row r="287" spans="11:13" ht="12.75">
      <c r="K287" s="59" t="s">
        <v>379</v>
      </c>
      <c r="L287" s="59" t="s">
        <v>379</v>
      </c>
      <c r="M287" s="59">
        <v>3308</v>
      </c>
    </row>
    <row r="288" spans="11:13" ht="12.75">
      <c r="K288" s="59" t="s">
        <v>381</v>
      </c>
      <c r="L288" s="59" t="s">
        <v>529</v>
      </c>
      <c r="M288" s="59">
        <v>3309</v>
      </c>
    </row>
    <row r="289" spans="11:13" ht="12.75">
      <c r="K289" s="59" t="s">
        <v>381</v>
      </c>
      <c r="L289" s="59" t="s">
        <v>530</v>
      </c>
      <c r="M289" s="59">
        <v>3310</v>
      </c>
    </row>
    <row r="290" spans="11:13" ht="12.75">
      <c r="K290" s="59" t="s">
        <v>381</v>
      </c>
      <c r="L290" s="59" t="s">
        <v>381</v>
      </c>
      <c r="M290" s="59">
        <v>3311</v>
      </c>
    </row>
    <row r="291" spans="11:13" ht="12.75">
      <c r="K291" s="59" t="s">
        <v>383</v>
      </c>
      <c r="L291" s="59" t="s">
        <v>531</v>
      </c>
      <c r="M291" s="59">
        <v>3312</v>
      </c>
    </row>
    <row r="292" spans="11:13" ht="12.75">
      <c r="K292" s="59" t="s">
        <v>383</v>
      </c>
      <c r="L292" s="59" t="s">
        <v>532</v>
      </c>
      <c r="M292" s="59">
        <v>3313</v>
      </c>
    </row>
    <row r="293" spans="11:13" ht="12.75">
      <c r="K293" s="59" t="s">
        <v>383</v>
      </c>
      <c r="L293" s="59" t="s">
        <v>383</v>
      </c>
      <c r="M293" s="59">
        <v>3314</v>
      </c>
    </row>
    <row r="294" spans="11:13" ht="12.75">
      <c r="K294" s="59" t="s">
        <v>385</v>
      </c>
      <c r="L294" s="59" t="s">
        <v>533</v>
      </c>
      <c r="M294" s="59">
        <v>3315</v>
      </c>
    </row>
    <row r="295" spans="11:13" ht="12.75">
      <c r="K295" s="59" t="s">
        <v>385</v>
      </c>
      <c r="L295" s="59" t="s">
        <v>534</v>
      </c>
      <c r="M295" s="59">
        <v>3316</v>
      </c>
    </row>
    <row r="296" spans="11:13" ht="12.75">
      <c r="K296" s="59" t="s">
        <v>385</v>
      </c>
      <c r="L296" s="59" t="s">
        <v>385</v>
      </c>
      <c r="M296" s="59">
        <v>3317</v>
      </c>
    </row>
    <row r="297" spans="11:13" ht="12.75">
      <c r="K297" s="59" t="s">
        <v>157</v>
      </c>
      <c r="L297" s="59" t="s">
        <v>157</v>
      </c>
      <c r="M297" s="59">
        <v>3318</v>
      </c>
    </row>
    <row r="298" spans="11:13" ht="12.75">
      <c r="K298" s="59" t="s">
        <v>157</v>
      </c>
      <c r="L298" s="59" t="s">
        <v>165</v>
      </c>
      <c r="M298" s="59">
        <v>3319</v>
      </c>
    </row>
    <row r="299" spans="11:13" ht="12.75">
      <c r="K299" s="59" t="s">
        <v>157</v>
      </c>
      <c r="L299" s="59" t="s">
        <v>166</v>
      </c>
      <c r="M299" s="59">
        <v>3320</v>
      </c>
    </row>
    <row r="300" spans="11:13" ht="12.75">
      <c r="K300" s="59" t="s">
        <v>157</v>
      </c>
      <c r="L300" s="59" t="s">
        <v>167</v>
      </c>
      <c r="M300" s="59">
        <v>3321</v>
      </c>
    </row>
    <row r="301" spans="11:13" ht="12.75">
      <c r="K301" s="59" t="s">
        <v>158</v>
      </c>
      <c r="L301" s="59" t="s">
        <v>158</v>
      </c>
      <c r="M301" s="59">
        <v>3322</v>
      </c>
    </row>
    <row r="302" spans="11:13" ht="12.75">
      <c r="K302" s="59" t="s">
        <v>158</v>
      </c>
      <c r="L302" s="59" t="s">
        <v>168</v>
      </c>
      <c r="M302" s="59">
        <v>3323</v>
      </c>
    </row>
    <row r="303" spans="11:13" ht="25.5">
      <c r="K303" s="59" t="s">
        <v>158</v>
      </c>
      <c r="L303" s="59" t="s">
        <v>169</v>
      </c>
      <c r="M303" s="59">
        <v>3324</v>
      </c>
    </row>
    <row r="304" spans="11:13" ht="12.75">
      <c r="K304" s="59" t="s">
        <v>158</v>
      </c>
      <c r="L304" s="59" t="s">
        <v>170</v>
      </c>
      <c r="M304" s="59">
        <v>3325</v>
      </c>
    </row>
    <row r="305" spans="11:13" ht="12.75">
      <c r="K305" s="59" t="s">
        <v>158</v>
      </c>
      <c r="L305" s="59" t="s">
        <v>171</v>
      </c>
      <c r="M305" s="59">
        <v>3326</v>
      </c>
    </row>
    <row r="306" spans="11:13" ht="12.75">
      <c r="K306" s="59" t="s">
        <v>158</v>
      </c>
      <c r="L306" s="59" t="s">
        <v>172</v>
      </c>
      <c r="M306" s="59">
        <v>3327</v>
      </c>
    </row>
    <row r="307" spans="11:13" ht="25.5">
      <c r="K307" s="59" t="s">
        <v>158</v>
      </c>
      <c r="L307" s="59" t="s">
        <v>173</v>
      </c>
      <c r="M307" s="59">
        <v>3328</v>
      </c>
    </row>
    <row r="308" spans="11:13" ht="12.75">
      <c r="K308" s="59" t="s">
        <v>159</v>
      </c>
      <c r="L308" s="59" t="s">
        <v>174</v>
      </c>
      <c r="M308" s="59">
        <v>3329</v>
      </c>
    </row>
    <row r="309" spans="11:13" ht="12.75">
      <c r="K309" s="59" t="s">
        <v>159</v>
      </c>
      <c r="L309" s="59" t="s">
        <v>159</v>
      </c>
      <c r="M309" s="59">
        <v>3330</v>
      </c>
    </row>
    <row r="310" spans="11:13" ht="12.75">
      <c r="K310" s="59" t="s">
        <v>159</v>
      </c>
      <c r="L310" s="59" t="s">
        <v>535</v>
      </c>
      <c r="M310" s="59">
        <v>3331</v>
      </c>
    </row>
    <row r="311" spans="11:13" ht="12.75">
      <c r="K311" s="59" t="s">
        <v>159</v>
      </c>
      <c r="L311" s="59" t="s">
        <v>536</v>
      </c>
      <c r="M311" s="59">
        <v>3332</v>
      </c>
    </row>
    <row r="312" spans="11:13" ht="12.75">
      <c r="K312" s="59" t="s">
        <v>159</v>
      </c>
      <c r="L312" s="59" t="s">
        <v>537</v>
      </c>
      <c r="M312" s="59">
        <v>3333</v>
      </c>
    </row>
    <row r="313" spans="11:13" ht="12.75">
      <c r="K313" s="59" t="s">
        <v>390</v>
      </c>
      <c r="L313" s="59" t="s">
        <v>538</v>
      </c>
      <c r="M313" s="59">
        <v>3334</v>
      </c>
    </row>
    <row r="314" spans="11:13" ht="12.75">
      <c r="K314" s="59" t="s">
        <v>390</v>
      </c>
      <c r="L314" s="59" t="s">
        <v>390</v>
      </c>
      <c r="M314" s="59">
        <v>3336</v>
      </c>
    </row>
    <row r="315" spans="11:13" ht="12.75">
      <c r="K315" s="59" t="s">
        <v>390</v>
      </c>
      <c r="L315" s="59" t="s">
        <v>539</v>
      </c>
      <c r="M315" s="59">
        <v>3335</v>
      </c>
    </row>
    <row r="316" spans="11:13" ht="12.75">
      <c r="K316" s="59" t="s">
        <v>390</v>
      </c>
      <c r="L316" s="59" t="s">
        <v>540</v>
      </c>
      <c r="M316" s="59">
        <v>3337</v>
      </c>
    </row>
    <row r="317" spans="11:13" ht="12.75">
      <c r="K317" s="59" t="s">
        <v>390</v>
      </c>
      <c r="L317" s="59" t="s">
        <v>541</v>
      </c>
      <c r="M317" s="59">
        <v>3338</v>
      </c>
    </row>
    <row r="318" spans="11:13" ht="12.75">
      <c r="K318" s="59" t="s">
        <v>390</v>
      </c>
      <c r="L318" s="59" t="s">
        <v>542</v>
      </c>
      <c r="M318" s="59">
        <v>3339</v>
      </c>
    </row>
    <row r="319" spans="11:13" ht="12.75">
      <c r="K319" s="59" t="s">
        <v>390</v>
      </c>
      <c r="L319" s="59" t="s">
        <v>543</v>
      </c>
      <c r="M319" s="59">
        <v>3340</v>
      </c>
    </row>
    <row r="320" spans="11:13" ht="38.25">
      <c r="K320" s="59" t="s">
        <v>390</v>
      </c>
      <c r="L320" s="59" t="s">
        <v>544</v>
      </c>
      <c r="M320" s="59">
        <v>3341</v>
      </c>
    </row>
    <row r="321" spans="11:13" ht="12.75">
      <c r="K321" s="59" t="s">
        <v>392</v>
      </c>
      <c r="L321" s="59" t="s">
        <v>545</v>
      </c>
      <c r="M321" s="59">
        <v>3342</v>
      </c>
    </row>
    <row r="322" spans="11:13" ht="12.75">
      <c r="K322" s="59" t="s">
        <v>392</v>
      </c>
      <c r="L322" s="59" t="s">
        <v>392</v>
      </c>
      <c r="M322" s="59">
        <v>3343</v>
      </c>
    </row>
    <row r="323" spans="11:13" ht="12.75">
      <c r="K323" s="59" t="s">
        <v>392</v>
      </c>
      <c r="L323" s="59" t="s">
        <v>546</v>
      </c>
      <c r="M323" s="59">
        <v>3344</v>
      </c>
    </row>
    <row r="324" spans="11:13" ht="12.75">
      <c r="K324" s="59" t="s">
        <v>392</v>
      </c>
      <c r="L324" s="59" t="s">
        <v>547</v>
      </c>
      <c r="M324" s="59">
        <v>3345</v>
      </c>
    </row>
    <row r="325" spans="11:13" ht="12.75">
      <c r="K325" s="59" t="s">
        <v>392</v>
      </c>
      <c r="L325" s="59" t="s">
        <v>548</v>
      </c>
      <c r="M325" s="59">
        <v>3346</v>
      </c>
    </row>
    <row r="326" spans="11:13" ht="12.75">
      <c r="K326" s="59" t="s">
        <v>394</v>
      </c>
      <c r="L326" s="59" t="s">
        <v>394</v>
      </c>
      <c r="M326" s="59">
        <v>3347</v>
      </c>
    </row>
    <row r="327" spans="11:13" ht="12.75">
      <c r="K327" s="59" t="s">
        <v>396</v>
      </c>
      <c r="L327" s="59" t="s">
        <v>396</v>
      </c>
      <c r="M327" s="59">
        <v>3348</v>
      </c>
    </row>
    <row r="328" spans="11:13" ht="12.75">
      <c r="K328" s="59" t="s">
        <v>398</v>
      </c>
      <c r="L328" s="59" t="s">
        <v>398</v>
      </c>
      <c r="M328" s="59">
        <v>3349</v>
      </c>
    </row>
    <row r="329" spans="11:13" ht="12.75">
      <c r="K329" s="59" t="s">
        <v>400</v>
      </c>
      <c r="L329" s="59" t="s">
        <v>400</v>
      </c>
      <c r="M329" s="59">
        <v>3350</v>
      </c>
    </row>
    <row r="330" spans="11:13" ht="12.75">
      <c r="K330" s="59" t="s">
        <v>401</v>
      </c>
      <c r="L330" s="59" t="s">
        <v>549</v>
      </c>
      <c r="M330" s="59">
        <v>3351</v>
      </c>
    </row>
    <row r="331" spans="11:13" ht="12.75">
      <c r="K331" s="59" t="s">
        <v>401</v>
      </c>
      <c r="L331" s="59" t="s">
        <v>550</v>
      </c>
      <c r="M331" s="59">
        <v>3352</v>
      </c>
    </row>
    <row r="332" spans="11:13" ht="12.75">
      <c r="K332" s="59" t="s">
        <v>401</v>
      </c>
      <c r="L332" s="59" t="s">
        <v>401</v>
      </c>
      <c r="M332" s="59">
        <v>3353</v>
      </c>
    </row>
    <row r="333" spans="11:13" ht="12.75">
      <c r="K333" s="59" t="s">
        <v>401</v>
      </c>
      <c r="L333" s="59" t="s">
        <v>551</v>
      </c>
      <c r="M333" s="59">
        <v>3354</v>
      </c>
    </row>
    <row r="334" spans="11:13" ht="12.75">
      <c r="K334" s="59" t="s">
        <v>401</v>
      </c>
      <c r="L334" s="59" t="s">
        <v>552</v>
      </c>
      <c r="M334" s="59">
        <v>3355</v>
      </c>
    </row>
    <row r="335" spans="11:13" ht="12.75">
      <c r="K335" s="59" t="s">
        <v>401</v>
      </c>
      <c r="L335" s="59" t="s">
        <v>553</v>
      </c>
      <c r="M335" s="59">
        <v>3356</v>
      </c>
    </row>
    <row r="336" spans="11:13" ht="12.75">
      <c r="K336" s="59" t="s">
        <v>401</v>
      </c>
      <c r="L336" s="59" t="s">
        <v>554</v>
      </c>
      <c r="M336" s="59">
        <v>3357</v>
      </c>
    </row>
    <row r="337" spans="11:13" ht="12.75">
      <c r="K337" s="59" t="s">
        <v>401</v>
      </c>
      <c r="L337" s="59" t="s">
        <v>555</v>
      </c>
      <c r="M337" s="59">
        <v>3358</v>
      </c>
    </row>
    <row r="338" spans="11:13" ht="12.75">
      <c r="K338" s="59" t="s">
        <v>402</v>
      </c>
      <c r="L338" s="59" t="s">
        <v>556</v>
      </c>
      <c r="M338" s="59">
        <v>3359</v>
      </c>
    </row>
    <row r="339" spans="11:13" ht="12.75">
      <c r="K339" s="59" t="s">
        <v>402</v>
      </c>
      <c r="L339" s="59" t="s">
        <v>557</v>
      </c>
      <c r="M339" s="59">
        <v>3360</v>
      </c>
    </row>
    <row r="340" spans="11:13" ht="12.75">
      <c r="K340" s="59" t="s">
        <v>402</v>
      </c>
      <c r="L340" s="59" t="s">
        <v>402</v>
      </c>
      <c r="M340" s="59">
        <v>3361</v>
      </c>
    </row>
    <row r="341" spans="11:13" ht="12.75">
      <c r="K341" s="59" t="s">
        <v>402</v>
      </c>
      <c r="L341" s="59" t="s">
        <v>558</v>
      </c>
      <c r="M341" s="59">
        <v>3362</v>
      </c>
    </row>
    <row r="342" spans="11:13" ht="12.75">
      <c r="K342" s="59" t="s">
        <v>402</v>
      </c>
      <c r="L342" s="59" t="s">
        <v>559</v>
      </c>
      <c r="M342" s="59">
        <v>3363</v>
      </c>
    </row>
    <row r="343" spans="11:13" ht="12.75">
      <c r="K343" s="59" t="s">
        <v>402</v>
      </c>
      <c r="L343" s="59" t="s">
        <v>560</v>
      </c>
      <c r="M343" s="59">
        <v>3364</v>
      </c>
    </row>
    <row r="344" spans="11:13" ht="12.75">
      <c r="K344" s="59" t="s">
        <v>402</v>
      </c>
      <c r="L344" s="59" t="s">
        <v>561</v>
      </c>
      <c r="M344" s="59">
        <v>3365</v>
      </c>
    </row>
    <row r="345" spans="11:13" ht="12.75">
      <c r="K345" s="59" t="s">
        <v>403</v>
      </c>
      <c r="L345" s="59" t="s">
        <v>403</v>
      </c>
      <c r="M345" s="59">
        <v>3366</v>
      </c>
    </row>
    <row r="346" spans="11:13" ht="12.75">
      <c r="K346" s="59" t="s">
        <v>405</v>
      </c>
      <c r="L346" s="59" t="s">
        <v>562</v>
      </c>
      <c r="M346" s="59">
        <v>3367</v>
      </c>
    </row>
    <row r="347" spans="11:13" ht="25.5">
      <c r="K347" s="59" t="s">
        <v>405</v>
      </c>
      <c r="L347" s="59" t="s">
        <v>563</v>
      </c>
      <c r="M347" s="59">
        <v>3368</v>
      </c>
    </row>
    <row r="348" spans="11:13" ht="12.75">
      <c r="K348" s="59" t="s">
        <v>405</v>
      </c>
      <c r="L348" s="59" t="s">
        <v>405</v>
      </c>
      <c r="M348" s="59">
        <v>3369</v>
      </c>
    </row>
    <row r="349" spans="11:13" ht="25.5">
      <c r="K349" s="59" t="s">
        <v>406</v>
      </c>
      <c r="L349" s="59" t="s">
        <v>564</v>
      </c>
      <c r="M349" s="59">
        <v>3370</v>
      </c>
    </row>
    <row r="350" spans="11:13" ht="25.5">
      <c r="K350" s="59" t="s">
        <v>406</v>
      </c>
      <c r="L350" s="59" t="s">
        <v>565</v>
      </c>
      <c r="M350" s="59">
        <v>3371</v>
      </c>
    </row>
    <row r="351" spans="11:13" ht="25.5">
      <c r="K351" s="59" t="s">
        <v>406</v>
      </c>
      <c r="L351" s="59" t="s">
        <v>566</v>
      </c>
      <c r="M351" s="59">
        <v>3372</v>
      </c>
    </row>
    <row r="352" spans="11:13" ht="25.5">
      <c r="K352" s="59" t="s">
        <v>406</v>
      </c>
      <c r="L352" s="59" t="s">
        <v>406</v>
      </c>
      <c r="M352" s="59">
        <v>3373</v>
      </c>
    </row>
    <row r="353" spans="11:13" ht="12.75">
      <c r="K353" s="59" t="s">
        <v>408</v>
      </c>
      <c r="L353" s="59" t="s">
        <v>567</v>
      </c>
      <c r="M353" s="59">
        <v>3374</v>
      </c>
    </row>
    <row r="354" spans="11:13" ht="12.75">
      <c r="K354" s="59" t="s">
        <v>408</v>
      </c>
      <c r="L354" s="59" t="s">
        <v>408</v>
      </c>
      <c r="M354" s="59">
        <v>3375</v>
      </c>
    </row>
    <row r="355" spans="11:13" ht="12.75">
      <c r="K355" s="59" t="s">
        <v>408</v>
      </c>
      <c r="L355" s="59" t="s">
        <v>568</v>
      </c>
      <c r="M355" s="59">
        <v>3376</v>
      </c>
    </row>
    <row r="356" spans="11:13" ht="12.75">
      <c r="K356" s="59" t="s">
        <v>410</v>
      </c>
      <c r="L356" s="59" t="s">
        <v>569</v>
      </c>
      <c r="M356" s="59">
        <v>3377</v>
      </c>
    </row>
    <row r="357" spans="11:13" ht="12.75">
      <c r="K357" s="59" t="s">
        <v>410</v>
      </c>
      <c r="L357" s="59" t="s">
        <v>570</v>
      </c>
      <c r="M357" s="59">
        <v>3378</v>
      </c>
    </row>
    <row r="358" spans="11:13" ht="12.75">
      <c r="K358" s="59" t="s">
        <v>410</v>
      </c>
      <c r="L358" s="59" t="s">
        <v>410</v>
      </c>
      <c r="M358" s="59">
        <v>3379</v>
      </c>
    </row>
    <row r="359" spans="11:13" ht="12.75">
      <c r="K359" s="59" t="s">
        <v>410</v>
      </c>
      <c r="L359" s="59" t="s">
        <v>571</v>
      </c>
      <c r="M359" s="59">
        <v>3380</v>
      </c>
    </row>
    <row r="360" spans="11:13" ht="12.75">
      <c r="K360" s="59" t="s">
        <v>410</v>
      </c>
      <c r="L360" s="59" t="s">
        <v>572</v>
      </c>
      <c r="M360" s="59">
        <v>3381</v>
      </c>
    </row>
    <row r="361" spans="11:13" ht="12.75">
      <c r="K361" s="59" t="s">
        <v>410</v>
      </c>
      <c r="L361" s="59" t="s">
        <v>573</v>
      </c>
      <c r="M361" s="59">
        <v>3382</v>
      </c>
    </row>
    <row r="362" spans="11:13" ht="12.75">
      <c r="K362" s="59" t="s">
        <v>411</v>
      </c>
      <c r="L362" s="59" t="s">
        <v>574</v>
      </c>
      <c r="M362" s="59">
        <v>3383</v>
      </c>
    </row>
    <row r="363" spans="11:13" ht="12.75">
      <c r="K363" s="59" t="s">
        <v>411</v>
      </c>
      <c r="L363" s="59" t="s">
        <v>575</v>
      </c>
      <c r="M363" s="59">
        <v>3385</v>
      </c>
    </row>
    <row r="364" spans="11:13" ht="12.75">
      <c r="K364" s="59" t="s">
        <v>411</v>
      </c>
      <c r="L364" s="59" t="s">
        <v>411</v>
      </c>
      <c r="M364" s="59">
        <v>3386</v>
      </c>
    </row>
    <row r="365" spans="11:13" ht="12.75">
      <c r="K365" s="59" t="s">
        <v>413</v>
      </c>
      <c r="L365" s="59" t="s">
        <v>576</v>
      </c>
      <c r="M365" s="59">
        <v>3387</v>
      </c>
    </row>
    <row r="366" spans="11:13" ht="12.75">
      <c r="K366" s="59" t="s">
        <v>413</v>
      </c>
      <c r="L366" s="59" t="s">
        <v>577</v>
      </c>
      <c r="M366" s="59">
        <v>3388</v>
      </c>
    </row>
    <row r="367" spans="11:13" ht="12.75">
      <c r="K367" s="59" t="s">
        <v>413</v>
      </c>
      <c r="L367" s="59" t="s">
        <v>578</v>
      </c>
      <c r="M367" s="59">
        <v>3389</v>
      </c>
    </row>
    <row r="368" spans="11:13" ht="12.75">
      <c r="K368" s="59" t="s">
        <v>413</v>
      </c>
      <c r="L368" s="59" t="s">
        <v>413</v>
      </c>
      <c r="M368" s="59">
        <v>3390</v>
      </c>
    </row>
    <row r="369" spans="11:13" ht="12.75">
      <c r="K369" s="59" t="s">
        <v>415</v>
      </c>
      <c r="L369" s="59" t="s">
        <v>579</v>
      </c>
      <c r="M369" s="59">
        <v>3391</v>
      </c>
    </row>
    <row r="370" spans="11:13" ht="12.75">
      <c r="K370" s="59" t="s">
        <v>415</v>
      </c>
      <c r="L370" s="59" t="s">
        <v>580</v>
      </c>
      <c r="M370" s="59">
        <v>3392</v>
      </c>
    </row>
    <row r="371" spans="11:13" ht="12.75">
      <c r="K371" s="59" t="s">
        <v>415</v>
      </c>
      <c r="L371" s="59" t="s">
        <v>581</v>
      </c>
      <c r="M371" s="59">
        <v>3393</v>
      </c>
    </row>
    <row r="372" spans="11:13" ht="12.75">
      <c r="K372" s="59" t="s">
        <v>415</v>
      </c>
      <c r="L372" s="59" t="s">
        <v>582</v>
      </c>
      <c r="M372" s="59">
        <v>3394</v>
      </c>
    </row>
    <row r="373" spans="11:13" ht="12.75">
      <c r="K373" s="59" t="s">
        <v>416</v>
      </c>
      <c r="L373" s="59" t="s">
        <v>583</v>
      </c>
      <c r="M373" s="59">
        <v>3395</v>
      </c>
    </row>
    <row r="374" spans="11:13" ht="12.75">
      <c r="K374" s="59" t="s">
        <v>416</v>
      </c>
      <c r="L374" s="59" t="s">
        <v>584</v>
      </c>
      <c r="M374" s="59">
        <v>3396</v>
      </c>
    </row>
    <row r="375" spans="11:13" ht="12.75">
      <c r="K375" s="59" t="s">
        <v>416</v>
      </c>
      <c r="L375" s="59" t="s">
        <v>585</v>
      </c>
      <c r="M375" s="59">
        <v>3397</v>
      </c>
    </row>
    <row r="376" spans="11:13" ht="12.75">
      <c r="K376" s="59" t="s">
        <v>416</v>
      </c>
      <c r="L376" s="59" t="s">
        <v>586</v>
      </c>
      <c r="M376" s="59">
        <v>3398</v>
      </c>
    </row>
    <row r="377" spans="11:13" ht="12.75">
      <c r="K377" s="59" t="s">
        <v>416</v>
      </c>
      <c r="L377" s="59" t="s">
        <v>587</v>
      </c>
      <c r="M377" s="59">
        <v>3399</v>
      </c>
    </row>
    <row r="378" spans="11:13" ht="12.75">
      <c r="K378" s="59" t="s">
        <v>416</v>
      </c>
      <c r="L378" s="59" t="s">
        <v>588</v>
      </c>
      <c r="M378" s="59">
        <v>3400</v>
      </c>
    </row>
    <row r="379" spans="11:13" ht="12.75">
      <c r="K379" s="59" t="s">
        <v>416</v>
      </c>
      <c r="L379" s="59" t="s">
        <v>589</v>
      </c>
      <c r="M379" s="59">
        <v>3401</v>
      </c>
    </row>
    <row r="380" spans="11:13" ht="12.75">
      <c r="K380" s="59" t="s">
        <v>416</v>
      </c>
      <c r="L380" s="59" t="s">
        <v>590</v>
      </c>
      <c r="M380" s="59">
        <v>3402</v>
      </c>
    </row>
    <row r="381" spans="11:13" ht="12.75">
      <c r="K381" s="59" t="s">
        <v>416</v>
      </c>
      <c r="L381" s="59" t="s">
        <v>416</v>
      </c>
      <c r="M381" s="59">
        <v>3403</v>
      </c>
    </row>
    <row r="382" spans="11:13" ht="12.75">
      <c r="K382" s="59" t="s">
        <v>418</v>
      </c>
      <c r="L382" s="59" t="s">
        <v>591</v>
      </c>
      <c r="M382" s="59">
        <v>3404</v>
      </c>
    </row>
    <row r="383" spans="11:13" ht="12.75">
      <c r="K383" s="59" t="s">
        <v>418</v>
      </c>
      <c r="L383" s="59" t="s">
        <v>592</v>
      </c>
      <c r="M383" s="59">
        <v>3405</v>
      </c>
    </row>
    <row r="384" spans="11:13" ht="12.75">
      <c r="K384" s="59" t="s">
        <v>418</v>
      </c>
      <c r="L384" s="59" t="s">
        <v>593</v>
      </c>
      <c r="M384" s="59">
        <v>3406</v>
      </c>
    </row>
    <row r="385" spans="11:13" ht="12.75">
      <c r="K385" s="59" t="s">
        <v>418</v>
      </c>
      <c r="L385" s="59" t="s">
        <v>418</v>
      </c>
      <c r="M385" s="59">
        <v>3407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UNOCHA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Raji</dc:creator>
  <cp:keywords/>
  <dc:description/>
  <cp:lastModifiedBy>Rajalakshmi.Murali</cp:lastModifiedBy>
  <cp:lastPrinted>2006-12-12T17:33:06Z</cp:lastPrinted>
  <dcterms:created xsi:type="dcterms:W3CDTF">2006-08-04T03:41:59Z</dcterms:created>
  <dcterms:modified xsi:type="dcterms:W3CDTF">2007-07-18T13:31:56Z</dcterms:modified>
  <cp:category/>
  <cp:version/>
  <cp:contentType/>
  <cp:contentStatus/>
</cp:coreProperties>
</file>